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srvinffl010\060_政策開発部\政策統計課\非公開\人口\現住人口\付箋・通知\746\"/>
    </mc:Choice>
  </mc:AlternateContent>
  <xr:revisionPtr revIDLastSave="0" documentId="8_{CE70D97F-8435-431A-9B9C-2F00666B8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7年度 " sheetId="12" r:id="rId1"/>
    <sheet name="令和6年度 " sheetId="11" r:id="rId2"/>
    <sheet name="令和5年度" sheetId="10" r:id="rId3"/>
    <sheet name="令和4年度 " sheetId="9" r:id="rId4"/>
    <sheet name="令和3年度" sheetId="8" r:id="rId5"/>
    <sheet name="令和2年度" sheetId="7" r:id="rId6"/>
    <sheet name="平成31年度" sheetId="6" r:id="rId7"/>
    <sheet name="平成30年度" sheetId="5" r:id="rId8"/>
    <sheet name="平成29年度" sheetId="1" r:id="rId9"/>
    <sheet name="平成28年度" sheetId="2" r:id="rId10"/>
    <sheet name="平成27年度" sheetId="3" r:id="rId11"/>
    <sheet name="平成26年度" sheetId="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O19" i="7" l="1"/>
  <c r="N19" i="7"/>
  <c r="M19" i="7"/>
  <c r="J19" i="7"/>
  <c r="G19" i="7"/>
  <c r="O18" i="7"/>
  <c r="N18" i="7"/>
  <c r="M18" i="7"/>
  <c r="J18" i="7"/>
  <c r="G18" i="7"/>
  <c r="O17" i="7"/>
  <c r="N17" i="7"/>
  <c r="M17" i="7"/>
  <c r="J17" i="7"/>
  <c r="G17" i="7"/>
  <c r="O16" i="7"/>
  <c r="N16" i="7"/>
  <c r="M16" i="7"/>
  <c r="J16" i="7"/>
  <c r="G16" i="7"/>
  <c r="O15" i="7"/>
  <c r="N15" i="7"/>
  <c r="M15" i="7"/>
  <c r="J15" i="7"/>
  <c r="G15" i="7"/>
  <c r="O14" i="7"/>
  <c r="N14" i="7"/>
  <c r="M14" i="7"/>
  <c r="J14" i="7"/>
  <c r="G14" i="7"/>
  <c r="O12" i="7"/>
  <c r="N12" i="7"/>
  <c r="G12" i="7"/>
  <c r="O11" i="7"/>
  <c r="N11" i="7"/>
  <c r="M11" i="7"/>
  <c r="J11" i="7"/>
  <c r="G11" i="7"/>
  <c r="O10" i="7"/>
  <c r="N10" i="7"/>
  <c r="M10" i="7"/>
  <c r="J10" i="7"/>
  <c r="G10" i="7"/>
  <c r="O8" i="7"/>
  <c r="N8" i="7"/>
  <c r="M8" i="7"/>
  <c r="J8" i="7"/>
  <c r="P12" i="7" l="1"/>
  <c r="P11" i="7"/>
  <c r="P19" i="7"/>
  <c r="P18" i="7"/>
  <c r="P17" i="7"/>
  <c r="P16" i="7"/>
  <c r="P15" i="7"/>
  <c r="P14" i="7"/>
  <c r="P10" i="7"/>
  <c r="P8" i="7"/>
  <c r="G18" i="5"/>
  <c r="J18" i="5"/>
  <c r="M18" i="5"/>
  <c r="N18" i="5"/>
  <c r="O18" i="5"/>
  <c r="P18" i="5" l="1"/>
  <c r="G8" i="6"/>
  <c r="J8" i="6"/>
  <c r="M8" i="6"/>
  <c r="N8" i="6"/>
  <c r="O8" i="6"/>
  <c r="G9" i="6"/>
  <c r="J9" i="6"/>
  <c r="M9" i="6"/>
  <c r="N9" i="6"/>
  <c r="O9" i="6"/>
  <c r="G10" i="6"/>
  <c r="J10" i="6"/>
  <c r="M10" i="6"/>
  <c r="N10" i="6"/>
  <c r="O10" i="6"/>
  <c r="G11" i="6"/>
  <c r="J11" i="6"/>
  <c r="M11" i="6"/>
  <c r="N11" i="6"/>
  <c r="O11" i="6"/>
  <c r="G12" i="6"/>
  <c r="J12" i="6"/>
  <c r="M12" i="6"/>
  <c r="N12" i="6"/>
  <c r="O12" i="6"/>
  <c r="G13" i="6"/>
  <c r="J13" i="6"/>
  <c r="M13" i="6"/>
  <c r="N13" i="6"/>
  <c r="O13" i="6"/>
  <c r="G14" i="6"/>
  <c r="J14" i="6"/>
  <c r="M14" i="6"/>
  <c r="N14" i="6"/>
  <c r="O14" i="6"/>
  <c r="O19" i="6"/>
  <c r="N19" i="6"/>
  <c r="M19" i="6"/>
  <c r="J19" i="6"/>
  <c r="G19" i="6"/>
  <c r="O18" i="6"/>
  <c r="N18" i="6"/>
  <c r="M18" i="6"/>
  <c r="J18" i="6"/>
  <c r="G18" i="6"/>
  <c r="O17" i="6"/>
  <c r="N17" i="6"/>
  <c r="M17" i="6"/>
  <c r="J17" i="6"/>
  <c r="G17" i="6"/>
  <c r="O16" i="6"/>
  <c r="N16" i="6"/>
  <c r="M16" i="6"/>
  <c r="J16" i="6"/>
  <c r="G16" i="6"/>
  <c r="O15" i="6"/>
  <c r="N15" i="6"/>
  <c r="M15" i="6"/>
  <c r="J15" i="6"/>
  <c r="G15" i="6"/>
  <c r="P19" i="6" l="1"/>
  <c r="P18" i="6"/>
  <c r="P17" i="6"/>
  <c r="P16" i="6"/>
  <c r="P15" i="6"/>
  <c r="P14" i="6"/>
  <c r="P12" i="6"/>
  <c r="P10" i="6"/>
  <c r="P8" i="6"/>
  <c r="P13" i="6"/>
  <c r="P11" i="6"/>
  <c r="P9" i="6"/>
  <c r="O19" i="5"/>
  <c r="O17" i="5"/>
  <c r="O16" i="5"/>
  <c r="O15" i="5"/>
  <c r="O14" i="5"/>
  <c r="O13" i="5"/>
  <c r="O12" i="5"/>
  <c r="O11" i="5"/>
  <c r="O10" i="5"/>
  <c r="O9" i="5"/>
  <c r="O8" i="5"/>
  <c r="N8" i="5"/>
  <c r="N19" i="5"/>
  <c r="N17" i="5"/>
  <c r="N16" i="5"/>
  <c r="N15" i="5"/>
  <c r="N14" i="5"/>
  <c r="N13" i="5"/>
  <c r="N12" i="5"/>
  <c r="N11" i="5"/>
  <c r="N10" i="5"/>
  <c r="N9" i="5"/>
  <c r="M8" i="5"/>
  <c r="M19" i="5"/>
  <c r="M17" i="5"/>
  <c r="M16" i="5"/>
  <c r="M15" i="5"/>
  <c r="M14" i="5"/>
  <c r="M13" i="5"/>
  <c r="M12" i="5"/>
  <c r="M9" i="5"/>
  <c r="M11" i="5"/>
  <c r="M10" i="5"/>
  <c r="J19" i="5"/>
  <c r="J17" i="5"/>
  <c r="P17" i="5" s="1"/>
  <c r="J16" i="5"/>
  <c r="J15" i="5"/>
  <c r="J14" i="5"/>
  <c r="J13" i="5"/>
  <c r="J12" i="5"/>
  <c r="J11" i="5"/>
  <c r="J10" i="5"/>
  <c r="J9" i="5"/>
  <c r="J8" i="5"/>
  <c r="G8" i="5"/>
  <c r="G19" i="5"/>
  <c r="G17" i="5"/>
  <c r="G16" i="5"/>
  <c r="G15" i="5"/>
  <c r="G14" i="5"/>
  <c r="G13" i="5"/>
  <c r="G12" i="5"/>
  <c r="G11" i="5"/>
  <c r="G10" i="5"/>
  <c r="G9" i="5"/>
  <c r="M19" i="1"/>
  <c r="O19" i="1"/>
  <c r="N19" i="1"/>
  <c r="J19" i="1"/>
  <c r="G19" i="1"/>
  <c r="P13" i="5" l="1"/>
  <c r="P19" i="1"/>
  <c r="P19" i="5"/>
  <c r="P16" i="5"/>
  <c r="P15" i="5"/>
  <c r="P14" i="5"/>
  <c r="P12" i="5"/>
  <c r="P11" i="5"/>
  <c r="P10" i="5"/>
  <c r="P9" i="5"/>
  <c r="P8" i="5"/>
  <c r="M18" i="1"/>
  <c r="O18" i="1"/>
  <c r="N18" i="1"/>
  <c r="J18" i="1"/>
  <c r="G18" i="1"/>
  <c r="P18" i="1" l="1"/>
  <c r="M17" i="1"/>
  <c r="O17" i="1"/>
  <c r="N17" i="1"/>
  <c r="P17" i="1" s="1"/>
  <c r="J17" i="1"/>
  <c r="G17" i="1"/>
  <c r="M16" i="1" l="1"/>
  <c r="O16" i="1"/>
  <c r="N16" i="1"/>
  <c r="P16" i="1" s="1"/>
  <c r="J16" i="1"/>
  <c r="G16" i="1"/>
  <c r="O15" i="1" l="1"/>
  <c r="O14" i="1"/>
  <c r="O13" i="1"/>
  <c r="O12" i="1"/>
  <c r="O11" i="1"/>
  <c r="O10" i="1"/>
  <c r="O9" i="1"/>
  <c r="O8" i="1"/>
  <c r="N15" i="1"/>
  <c r="P15" i="1" s="1"/>
  <c r="N14" i="1"/>
  <c r="P14" i="1" s="1"/>
  <c r="N13" i="1"/>
  <c r="P13" i="1" s="1"/>
  <c r="N12" i="1"/>
  <c r="P12" i="1" s="1"/>
  <c r="N11" i="1"/>
  <c r="P11" i="1" s="1"/>
  <c r="N10" i="1"/>
  <c r="P10" i="1" s="1"/>
  <c r="N9" i="1"/>
  <c r="P9" i="1" s="1"/>
  <c r="N8" i="1"/>
  <c r="P8" i="1" s="1"/>
  <c r="M8" i="1"/>
  <c r="M9" i="1"/>
  <c r="M10" i="1"/>
  <c r="M11" i="1"/>
  <c r="M12" i="1"/>
  <c r="M13" i="1"/>
  <c r="M14" i="1"/>
  <c r="M15" i="1"/>
  <c r="J15" i="1"/>
  <c r="J14" i="1"/>
  <c r="J13" i="1"/>
  <c r="J12" i="1"/>
  <c r="J11" i="1"/>
  <c r="J10" i="1"/>
  <c r="J9" i="1"/>
  <c r="J8" i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<sst xmlns="http://schemas.openxmlformats.org/spreadsheetml/2006/main" count="409" uniqueCount="56">
  <si>
    <t>郡山市住民基本台帳人口</t>
    <phoneticPr fontId="1"/>
  </si>
  <si>
    <t>基準年月日</t>
    <phoneticPr fontId="1"/>
  </si>
  <si>
    <t>世帯数</t>
    <phoneticPr fontId="1"/>
  </si>
  <si>
    <t>日本人のみ</t>
    <phoneticPr fontId="1"/>
  </si>
  <si>
    <t>外国人のみ</t>
    <rPh sb="0" eb="2">
      <t>ガイコク</t>
    </rPh>
    <phoneticPr fontId="1"/>
  </si>
  <si>
    <t>混合世帯</t>
    <rPh sb="0" eb="2">
      <t>コンゴウ</t>
    </rPh>
    <rPh sb="2" eb="4">
      <t>セタイ</t>
    </rPh>
    <phoneticPr fontId="1"/>
  </si>
  <si>
    <t>合計</t>
    <rPh sb="0" eb="2">
      <t>ゴウケイ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</si>
  <si>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</si>
  <si>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</si>
  <si>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平成30年</t>
    <phoneticPr fontId="1"/>
  </si>
  <si>
    <t>平成29年</t>
    <phoneticPr fontId="1"/>
  </si>
  <si>
    <t>平成28年</t>
    <phoneticPr fontId="1"/>
  </si>
  <si>
    <t>平成27年</t>
    <phoneticPr fontId="1"/>
  </si>
  <si>
    <t>平成26年</t>
    <phoneticPr fontId="1"/>
  </si>
  <si>
    <t xml:space="preserve"> 11月 1日 現在</t>
  </si>
  <si>
    <t xml:space="preserve">  5月 1日 現在</t>
  </si>
  <si>
    <t xml:space="preserve">  6月 1日 現在</t>
  </si>
  <si>
    <t xml:space="preserve">  7月 1日 現在</t>
  </si>
  <si>
    <t xml:space="preserve">  8月 1日 現在</t>
  </si>
  <si>
    <t xml:space="preserve">  9月 1日 現在</t>
  </si>
  <si>
    <t xml:space="preserve"> 10月 1日 現在</t>
  </si>
  <si>
    <t xml:space="preserve"> 12月 1日 現在</t>
  </si>
  <si>
    <t xml:space="preserve">  1月 1日 現在</t>
  </si>
  <si>
    <t xml:space="preserve">  2月 1日 現在</t>
  </si>
  <si>
    <t xml:space="preserve">  3月 1日 現在</t>
  </si>
  <si>
    <t xml:space="preserve">  4月 1日 現在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</si>
  <si>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</si>
  <si>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</si>
  <si>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1">
      <t>ゴウ</t>
    </rPh>
    <rPh sb="1" eb="2">
      <t>ケイ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</si>
  <si>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</si>
  <si>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</si>
  <si>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</si>
  <si>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</si>
  <si>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</si>
  <si>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</t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</si>
  <si>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</si>
  <si>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令和2年</t>
    <rPh sb="0" eb="1">
      <t>レイ</t>
    </rPh>
    <rPh sb="1" eb="2">
      <t>ワ</t>
    </rPh>
    <phoneticPr fontId="1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</si>
  <si>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</si>
  <si>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</si>
  <si>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令和2年</t>
    <rPh sb="0" eb="2">
      <t>レイワ</t>
    </rPh>
    <phoneticPr fontId="1"/>
  </si>
  <si>
    <t>令和3年</t>
    <rPh sb="0" eb="1">
      <t>レイ</t>
    </rPh>
    <rPh sb="1" eb="2">
      <t>ワ</t>
    </rPh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</si>
  <si>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</si>
  <si>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令和3年</t>
    <rPh sb="0" eb="2">
      <t>レイワ</t>
    </rPh>
    <phoneticPr fontId="1"/>
  </si>
  <si>
    <t>令和4年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</si>
  <si>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rPh sb="3" eb="5">
      <t>ネンド</t>
    </rPh>
    <phoneticPr fontId="1"/>
  </si>
  <si>
    <t>令和4年</t>
    <rPh sb="0" eb="2">
      <t>レイワ</t>
    </rPh>
    <phoneticPr fontId="1"/>
  </si>
  <si>
    <t>令和5年</t>
    <rPh sb="0" eb="1">
      <t>レイ</t>
    </rPh>
    <rPh sb="1" eb="2">
      <t>ワ</t>
    </rPh>
    <phoneticPr fontId="1"/>
  </si>
  <si>
    <t>令和5年度</t>
    <rPh sb="0" eb="1">
      <t>レイ</t>
    </rPh>
    <rPh sb="1" eb="2">
      <t>ワ</t>
    </rPh>
    <rPh sb="3" eb="5">
      <t>ネンド</t>
    </rPh>
    <phoneticPr fontId="1"/>
  </si>
  <si>
    <t>令和5年</t>
    <rPh sb="0" eb="2">
      <t>レイワ</t>
    </rPh>
    <phoneticPr fontId="1"/>
  </si>
  <si>
    <t>令和6年</t>
    <rPh sb="0" eb="1">
      <t>レイ</t>
    </rPh>
    <rPh sb="1" eb="2">
      <t>ワ</t>
    </rPh>
    <phoneticPr fontId="1"/>
  </si>
  <si>
    <t>令和6年度</t>
    <rPh sb="0" eb="1">
      <t>レイ</t>
    </rPh>
    <rPh sb="1" eb="2">
      <t>ワ</t>
    </rPh>
    <rPh sb="3" eb="5">
      <t>ネンド</t>
    </rPh>
    <phoneticPr fontId="1"/>
  </si>
  <si>
    <t>令和6年</t>
    <rPh sb="0" eb="2">
      <t>レイワ</t>
    </rPh>
    <phoneticPr fontId="1"/>
  </si>
  <si>
    <t>令和7年</t>
    <rPh sb="0" eb="1">
      <t>レイ</t>
    </rPh>
    <rPh sb="1" eb="2">
      <t>ワ</t>
    </rPh>
    <phoneticPr fontId="1"/>
  </si>
  <si>
    <t>令和7年度</t>
    <rPh sb="0" eb="1">
      <t>レイ</t>
    </rPh>
    <rPh sb="1" eb="2">
      <t>ワ</t>
    </rPh>
    <rPh sb="3" eb="5">
      <t>ネンド</t>
    </rPh>
    <phoneticPr fontId="1"/>
  </si>
  <si>
    <t>令和7年</t>
    <rPh sb="0" eb="2">
      <t>レイワ</t>
    </rPh>
    <phoneticPr fontId="1"/>
  </si>
  <si>
    <t>令和8年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</si>
</sst>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b/>
      <sz val="16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0"/>
  <sheetViews>
    <sheetView tabSelected="1" workbookViewId="0">
      <selection activeCell="A10" sqref="A10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53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54</v>
      </c>
      <c r="C8" s="2" t="s">
        <v>25</v>
      </c>
      <c r="D8" s="13">
        <v>143376</v>
      </c>
      <c r="E8" s="14">
        <v>2490</v>
      </c>
      <c r="F8" s="14">
        <v>666</v>
      </c>
      <c r="G8" s="19">
        <v>146532</v>
      </c>
      <c r="H8" s="13">
        <v>150583</v>
      </c>
      <c r="I8" s="14">
        <v>1711</v>
      </c>
      <c r="J8" s="15">
        <v>152294</v>
      </c>
      <c r="K8" s="13">
        <v>156679</v>
      </c>
      <c r="L8" s="14">
        <v>1977</v>
      </c>
      <c r="M8" s="15">
        <v>158656</v>
      </c>
      <c r="N8" s="13">
        <v>307262</v>
      </c>
      <c r="O8" s="14">
        <v>3688</v>
      </c>
      <c r="P8" s="15">
        <v>310950</v>
      </c>
    </row>
    <row r="9" spans="2:16" ht="22.5" customHeight="1" x14ac:dyDescent="0.15">
      <c r="B9" s="22"/>
      <c r="C9" s="3" t="s">
        <v>15</v>
      </c>
      <c r="D9" s="10">
        <v>143604</v>
      </c>
      <c r="E9" s="11">
        <v>2557</v>
      </c>
      <c r="F9" s="11">
        <v>669</v>
      </c>
      <c r="G9" s="12">
        <v>146830</v>
      </c>
      <c r="H9" s="10">
        <v>150550</v>
      </c>
      <c r="I9" s="11">
        <v>1755</v>
      </c>
      <c r="J9" s="12">
        <v>152305</v>
      </c>
      <c r="K9" s="10">
        <v>156587</v>
      </c>
      <c r="L9" s="11">
        <v>1999</v>
      </c>
      <c r="M9" s="12">
        <v>158586</v>
      </c>
      <c r="N9" s="10">
        <v>307137</v>
      </c>
      <c r="O9" s="11">
        <v>3754</v>
      </c>
      <c r="P9" s="12">
        <v>310891</v>
      </c>
    </row>
    <row r="10" spans="2:16" ht="22.5" customHeight="1" x14ac:dyDescent="0.15">
      <c r="B10" s="22"/>
      <c r="C10" s="3" t="s">
        <v>16</v>
      </c>
      <c r="D10" s="10">
        <v>143641</v>
      </c>
      <c r="E10" s="11">
        <v>2594</v>
      </c>
      <c r="F10" s="11">
        <v>668</v>
      </c>
      <c r="G10" s="12">
        <v>146903</v>
      </c>
      <c r="H10" s="10">
        <v>150465</v>
      </c>
      <c r="I10" s="11">
        <v>1767</v>
      </c>
      <c r="J10" s="12">
        <v>152232</v>
      </c>
      <c r="K10" s="10">
        <v>156480</v>
      </c>
      <c r="L10" s="11">
        <v>2024</v>
      </c>
      <c r="M10" s="12">
        <v>158504</v>
      </c>
      <c r="N10" s="10">
        <v>306945</v>
      </c>
      <c r="O10" s="11">
        <v>3791</v>
      </c>
      <c r="P10" s="12">
        <v>310736</v>
      </c>
    </row>
    <row r="11" spans="2:16" ht="22.5" customHeight="1" x14ac:dyDescent="0.15">
      <c r="B11" s="22"/>
      <c r="C11" s="3" t="s">
        <v>17</v>
      </c>
      <c r="D11" s="10"/>
      <c r="E11" s="11"/>
      <c r="F11" s="11"/>
      <c r="G11" s="12"/>
      <c r="H11" s="10"/>
      <c r="I11" s="11"/>
      <c r="J11" s="12"/>
      <c r="K11" s="10"/>
      <c r="L11" s="11"/>
      <c r="M11" s="12"/>
      <c r="N11" s="10"/>
      <c r="O11" s="11"/>
      <c r="P11" s="12"/>
    </row>
    <row r="12" spans="2:16" ht="22.5" customHeight="1" x14ac:dyDescent="0.15">
      <c r="B12" s="22"/>
      <c r="C12" s="3" t="s">
        <v>18</v>
      </c>
      <c r="D12" s="10"/>
      <c r="E12" s="11"/>
      <c r="F12" s="11"/>
      <c r="G12" s="12"/>
      <c r="H12" s="10"/>
      <c r="I12" s="11"/>
      <c r="J12" s="12"/>
      <c r="K12" s="10"/>
      <c r="L12" s="11"/>
      <c r="M12" s="12"/>
      <c r="N12" s="10"/>
      <c r="O12" s="11"/>
      <c r="P12" s="12"/>
    </row>
    <row r="13" spans="2:16" ht="22.5" customHeight="1" x14ac:dyDescent="0.15">
      <c r="B13" s="22"/>
      <c r="C13" s="3" t="s">
        <v>19</v>
      </c>
      <c r="D13" s="10"/>
      <c r="E13" s="11"/>
      <c r="F13" s="11"/>
      <c r="G13" s="12"/>
      <c r="H13" s="10"/>
      <c r="I13" s="11"/>
      <c r="J13" s="12"/>
      <c r="K13" s="10"/>
      <c r="L13" s="11"/>
      <c r="M13" s="12"/>
      <c r="N13" s="10"/>
      <c r="O13" s="11"/>
      <c r="P13" s="12"/>
    </row>
    <row r="14" spans="2:16" ht="22.5" customHeight="1" x14ac:dyDescent="0.15">
      <c r="B14" s="22"/>
      <c r="C14" s="3" t="s">
        <v>20</v>
      </c>
      <c r="D14" s="10"/>
      <c r="E14" s="11"/>
      <c r="F14" s="11"/>
      <c r="G14" s="12"/>
      <c r="H14" s="10"/>
      <c r="I14" s="11"/>
      <c r="J14" s="12"/>
      <c r="K14" s="10"/>
      <c r="L14" s="11"/>
      <c r="M14" s="12"/>
      <c r="N14" s="10"/>
      <c r="O14" s="11"/>
      <c r="P14" s="12"/>
    </row>
    <row r="15" spans="2:16" ht="22.5" customHeight="1" x14ac:dyDescent="0.15">
      <c r="B15" s="22"/>
      <c r="C15" s="3" t="s">
        <v>14</v>
      </c>
      <c r="D15" s="10"/>
      <c r="E15" s="11"/>
      <c r="F15" s="11"/>
      <c r="G15" s="12"/>
      <c r="H15" s="10"/>
      <c r="I15" s="11"/>
      <c r="J15" s="12"/>
      <c r="K15" s="10"/>
      <c r="L15" s="11"/>
      <c r="M15" s="12"/>
      <c r="N15" s="10"/>
      <c r="O15" s="11"/>
      <c r="P15" s="12"/>
    </row>
    <row r="16" spans="2:16" ht="22.5" customHeight="1" x14ac:dyDescent="0.15">
      <c r="B16" s="23"/>
      <c r="C16" s="3" t="s">
        <v>21</v>
      </c>
      <c r="D16" s="10"/>
      <c r="E16" s="11"/>
      <c r="F16" s="11"/>
      <c r="G16" s="12"/>
      <c r="H16" s="10"/>
      <c r="I16" s="11"/>
      <c r="J16" s="12"/>
      <c r="K16" s="10"/>
      <c r="L16" s="11"/>
      <c r="M16" s="12"/>
      <c r="N16" s="10"/>
      <c r="O16" s="11"/>
      <c r="P16" s="12"/>
    </row>
    <row r="17" spans="2:16" ht="22.5" customHeight="1" x14ac:dyDescent="0.15">
      <c r="B17" s="24" t="s">
        <v>55</v>
      </c>
      <c r="C17" s="3" t="s">
        <v>22</v>
      </c>
      <c r="D17" s="10"/>
      <c r="E17" s="11"/>
      <c r="F17" s="11"/>
      <c r="G17" s="12"/>
      <c r="H17" s="10"/>
      <c r="I17" s="11"/>
      <c r="J17" s="12"/>
      <c r="K17" s="10"/>
      <c r="L17" s="11"/>
      <c r="M17" s="12"/>
      <c r="N17" s="10"/>
      <c r="O17" s="11"/>
      <c r="P17" s="12"/>
    </row>
    <row r="18" spans="2:16" ht="22.5" customHeight="1" x14ac:dyDescent="0.15">
      <c r="B18" s="22"/>
      <c r="C18" s="3" t="s">
        <v>23</v>
      </c>
      <c r="D18" s="10"/>
      <c r="E18" s="11"/>
      <c r="F18" s="11"/>
      <c r="G18" s="12"/>
      <c r="H18" s="10"/>
      <c r="I18" s="11"/>
      <c r="J18" s="12"/>
      <c r="K18" s="10"/>
      <c r="L18" s="11"/>
      <c r="M18" s="12"/>
      <c r="N18" s="10"/>
      <c r="O18" s="11"/>
      <c r="P18" s="12"/>
    </row>
    <row r="19" spans="2:16" ht="22.5" customHeight="1" x14ac:dyDescent="0.15">
      <c r="B19" s="25"/>
      <c r="C19" s="4" t="s">
        <v>24</v>
      </c>
      <c r="D19" s="16"/>
      <c r="E19" s="17"/>
      <c r="F19" s="17"/>
      <c r="G19" s="18"/>
      <c r="H19" s="16"/>
      <c r="I19" s="17"/>
      <c r="J19" s="18"/>
      <c r="K19" s="16"/>
      <c r="L19" s="17"/>
      <c r="M19" s="18"/>
      <c r="N19" s="16"/>
      <c r="O19" s="17"/>
      <c r="P19" s="18"/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32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11</v>
      </c>
      <c r="C8" s="2" t="s">
        <v>25</v>
      </c>
      <c r="D8" s="13">
        <v>136353</v>
      </c>
      <c r="E8" s="14">
        <v>970</v>
      </c>
      <c r="F8" s="14">
        <v>599</v>
      </c>
      <c r="G8" s="15">
        <v>137922</v>
      </c>
      <c r="H8" s="13">
        <v>159879</v>
      </c>
      <c r="I8" s="14">
        <v>862</v>
      </c>
      <c r="J8" s="15">
        <v>160741</v>
      </c>
      <c r="K8" s="13">
        <v>165104</v>
      </c>
      <c r="L8" s="14">
        <v>1142</v>
      </c>
      <c r="M8" s="15">
        <v>166246</v>
      </c>
      <c r="N8" s="13">
        <v>324983</v>
      </c>
      <c r="O8" s="14">
        <v>2004</v>
      </c>
      <c r="P8" s="15">
        <v>326987</v>
      </c>
    </row>
    <row r="9" spans="2:16" ht="22.5" customHeight="1" x14ac:dyDescent="0.15">
      <c r="B9" s="22"/>
      <c r="C9" s="3" t="s">
        <v>15</v>
      </c>
      <c r="D9" s="10">
        <v>136759</v>
      </c>
      <c r="E9" s="11">
        <v>1034</v>
      </c>
      <c r="F9" s="11">
        <v>594</v>
      </c>
      <c r="G9" s="12">
        <v>138387</v>
      </c>
      <c r="H9" s="10">
        <v>159970</v>
      </c>
      <c r="I9" s="11">
        <v>910</v>
      </c>
      <c r="J9" s="12">
        <v>160880</v>
      </c>
      <c r="K9" s="10">
        <v>165136</v>
      </c>
      <c r="L9" s="11">
        <v>1154</v>
      </c>
      <c r="M9" s="12">
        <v>166290</v>
      </c>
      <c r="N9" s="10">
        <v>325106</v>
      </c>
      <c r="O9" s="11">
        <v>2064</v>
      </c>
      <c r="P9" s="12">
        <v>327170</v>
      </c>
    </row>
    <row r="10" spans="2:16" ht="22.5" customHeight="1" x14ac:dyDescent="0.15">
      <c r="B10" s="22"/>
      <c r="C10" s="3" t="s">
        <v>16</v>
      </c>
      <c r="D10" s="10">
        <v>136933</v>
      </c>
      <c r="E10" s="11">
        <v>1053</v>
      </c>
      <c r="F10" s="11">
        <v>595</v>
      </c>
      <c r="G10" s="12">
        <v>138581</v>
      </c>
      <c r="H10" s="10">
        <v>160011</v>
      </c>
      <c r="I10" s="11">
        <v>924</v>
      </c>
      <c r="J10" s="12">
        <v>160935</v>
      </c>
      <c r="K10" s="10">
        <v>165150</v>
      </c>
      <c r="L10" s="11">
        <v>1157</v>
      </c>
      <c r="M10" s="12">
        <v>166307</v>
      </c>
      <c r="N10" s="10">
        <v>325161</v>
      </c>
      <c r="O10" s="11">
        <v>2081</v>
      </c>
      <c r="P10" s="12">
        <v>327242</v>
      </c>
    </row>
    <row r="11" spans="2:16" ht="22.5" customHeight="1" x14ac:dyDescent="0.15">
      <c r="B11" s="22"/>
      <c r="C11" s="3" t="s">
        <v>17</v>
      </c>
      <c r="D11" s="10">
        <v>137076</v>
      </c>
      <c r="E11" s="11">
        <v>1072</v>
      </c>
      <c r="F11" s="11">
        <v>604</v>
      </c>
      <c r="G11" s="12">
        <v>138752</v>
      </c>
      <c r="H11" s="10">
        <v>160080</v>
      </c>
      <c r="I11" s="11">
        <v>931</v>
      </c>
      <c r="J11" s="12">
        <v>161011</v>
      </c>
      <c r="K11" s="10">
        <v>165077</v>
      </c>
      <c r="L11" s="11">
        <v>1173</v>
      </c>
      <c r="M11" s="12">
        <v>166250</v>
      </c>
      <c r="N11" s="10">
        <v>325157</v>
      </c>
      <c r="O11" s="11">
        <v>2104</v>
      </c>
      <c r="P11" s="12">
        <v>327261</v>
      </c>
    </row>
    <row r="12" spans="2:16" ht="22.5" customHeight="1" x14ac:dyDescent="0.15">
      <c r="B12" s="22"/>
      <c r="C12" s="3" t="s">
        <v>18</v>
      </c>
      <c r="D12" s="10">
        <v>137112</v>
      </c>
      <c r="E12" s="11">
        <v>1072</v>
      </c>
      <c r="F12" s="11">
        <v>601</v>
      </c>
      <c r="G12" s="12">
        <v>138785</v>
      </c>
      <c r="H12" s="10">
        <v>160026</v>
      </c>
      <c r="I12" s="11">
        <v>930</v>
      </c>
      <c r="J12" s="12">
        <v>160956</v>
      </c>
      <c r="K12" s="10">
        <v>165048</v>
      </c>
      <c r="L12" s="11">
        <v>1170</v>
      </c>
      <c r="M12" s="12">
        <v>166218</v>
      </c>
      <c r="N12" s="10">
        <v>325074</v>
      </c>
      <c r="O12" s="11">
        <v>2100</v>
      </c>
      <c r="P12" s="12">
        <v>327174</v>
      </c>
    </row>
    <row r="13" spans="2:16" ht="22.5" customHeight="1" x14ac:dyDescent="0.15">
      <c r="B13" s="22"/>
      <c r="C13" s="3" t="s">
        <v>19</v>
      </c>
      <c r="D13" s="10">
        <v>137148</v>
      </c>
      <c r="E13" s="11">
        <v>1081</v>
      </c>
      <c r="F13" s="11">
        <v>602</v>
      </c>
      <c r="G13" s="12">
        <v>138831</v>
      </c>
      <c r="H13" s="10">
        <v>159971</v>
      </c>
      <c r="I13" s="11">
        <v>929</v>
      </c>
      <c r="J13" s="12">
        <v>160900</v>
      </c>
      <c r="K13" s="10">
        <v>165025</v>
      </c>
      <c r="L13" s="11">
        <v>1181</v>
      </c>
      <c r="M13" s="12">
        <v>166206</v>
      </c>
      <c r="N13" s="10">
        <v>324996</v>
      </c>
      <c r="O13" s="11">
        <v>2110</v>
      </c>
      <c r="P13" s="12">
        <v>327106</v>
      </c>
    </row>
    <row r="14" spans="2:16" ht="22.5" customHeight="1" x14ac:dyDescent="0.15">
      <c r="B14" s="22"/>
      <c r="C14" s="3" t="s">
        <v>20</v>
      </c>
      <c r="D14" s="10">
        <v>137158</v>
      </c>
      <c r="E14" s="11">
        <v>1070</v>
      </c>
      <c r="F14" s="11">
        <v>610</v>
      </c>
      <c r="G14" s="12">
        <v>138838</v>
      </c>
      <c r="H14" s="10">
        <v>159928</v>
      </c>
      <c r="I14" s="11">
        <v>922</v>
      </c>
      <c r="J14" s="12">
        <v>160850</v>
      </c>
      <c r="K14" s="10">
        <v>164988</v>
      </c>
      <c r="L14" s="11">
        <v>1184</v>
      </c>
      <c r="M14" s="12">
        <v>166172</v>
      </c>
      <c r="N14" s="10">
        <v>324916</v>
      </c>
      <c r="O14" s="11">
        <v>2106</v>
      </c>
      <c r="P14" s="12">
        <v>327022</v>
      </c>
    </row>
    <row r="15" spans="2:16" ht="22.5" customHeight="1" x14ac:dyDescent="0.15">
      <c r="B15" s="22"/>
      <c r="C15" s="3" t="s">
        <v>14</v>
      </c>
      <c r="D15" s="10">
        <v>137208</v>
      </c>
      <c r="E15" s="11">
        <v>1111</v>
      </c>
      <c r="F15" s="11">
        <v>610</v>
      </c>
      <c r="G15" s="12">
        <v>138929</v>
      </c>
      <c r="H15" s="10">
        <v>159918</v>
      </c>
      <c r="I15" s="11">
        <v>941</v>
      </c>
      <c r="J15" s="12">
        <v>160859</v>
      </c>
      <c r="K15" s="10">
        <v>165013</v>
      </c>
      <c r="L15" s="11">
        <v>1203</v>
      </c>
      <c r="M15" s="12">
        <v>166216</v>
      </c>
      <c r="N15" s="10">
        <v>324931</v>
      </c>
      <c r="O15" s="11">
        <v>2144</v>
      </c>
      <c r="P15" s="12">
        <v>327075</v>
      </c>
    </row>
    <row r="16" spans="2:16" ht="22.5" customHeight="1" x14ac:dyDescent="0.15">
      <c r="B16" s="23"/>
      <c r="C16" s="3" t="s">
        <v>21</v>
      </c>
      <c r="D16" s="10">
        <v>137193</v>
      </c>
      <c r="E16" s="11">
        <v>1118</v>
      </c>
      <c r="F16" s="11">
        <v>608</v>
      </c>
      <c r="G16" s="12">
        <v>138919</v>
      </c>
      <c r="H16" s="10">
        <v>159847</v>
      </c>
      <c r="I16" s="11">
        <v>950</v>
      </c>
      <c r="J16" s="12">
        <v>160797</v>
      </c>
      <c r="K16" s="10">
        <v>165000</v>
      </c>
      <c r="L16" s="11">
        <v>1196</v>
      </c>
      <c r="M16" s="12">
        <v>166196</v>
      </c>
      <c r="N16" s="10">
        <v>324847</v>
      </c>
      <c r="O16" s="11">
        <v>2146</v>
      </c>
      <c r="P16" s="12">
        <v>326993</v>
      </c>
    </row>
    <row r="17" spans="2:16" ht="22.5" customHeight="1" x14ac:dyDescent="0.15">
      <c r="B17" s="24" t="s">
        <v>10</v>
      </c>
      <c r="C17" s="3" t="s">
        <v>22</v>
      </c>
      <c r="D17" s="10">
        <v>137157</v>
      </c>
      <c r="E17" s="11">
        <v>1126</v>
      </c>
      <c r="F17" s="11">
        <v>606</v>
      </c>
      <c r="G17" s="12">
        <v>138889</v>
      </c>
      <c r="H17" s="10">
        <v>159777</v>
      </c>
      <c r="I17" s="11">
        <v>957</v>
      </c>
      <c r="J17" s="12">
        <v>160734</v>
      </c>
      <c r="K17" s="10">
        <v>164921</v>
      </c>
      <c r="L17" s="11">
        <v>1196</v>
      </c>
      <c r="M17" s="12">
        <v>166117</v>
      </c>
      <c r="N17" s="10">
        <v>324698</v>
      </c>
      <c r="O17" s="11">
        <v>2153</v>
      </c>
      <c r="P17" s="12">
        <v>326851</v>
      </c>
    </row>
    <row r="18" spans="2:16" ht="22.5" customHeight="1" x14ac:dyDescent="0.15">
      <c r="B18" s="22"/>
      <c r="C18" s="3" t="s">
        <v>23</v>
      </c>
      <c r="D18" s="10">
        <v>137174</v>
      </c>
      <c r="E18" s="11">
        <v>1138</v>
      </c>
      <c r="F18" s="11">
        <v>613</v>
      </c>
      <c r="G18" s="12">
        <v>138925</v>
      </c>
      <c r="H18" s="10">
        <v>159700</v>
      </c>
      <c r="I18" s="11">
        <v>966</v>
      </c>
      <c r="J18" s="12">
        <v>160666</v>
      </c>
      <c r="K18" s="10">
        <v>164872</v>
      </c>
      <c r="L18" s="11">
        <v>1212</v>
      </c>
      <c r="M18" s="12">
        <v>166084</v>
      </c>
      <c r="N18" s="10">
        <v>324572</v>
      </c>
      <c r="O18" s="11">
        <v>2178</v>
      </c>
      <c r="P18" s="12">
        <v>326750</v>
      </c>
    </row>
    <row r="19" spans="2:16" ht="22.5" customHeight="1" x14ac:dyDescent="0.15">
      <c r="B19" s="25"/>
      <c r="C19" s="4" t="s">
        <v>24</v>
      </c>
      <c r="D19" s="16">
        <v>137178</v>
      </c>
      <c r="E19" s="17">
        <v>1162</v>
      </c>
      <c r="F19" s="17">
        <v>611</v>
      </c>
      <c r="G19" s="18">
        <v>138951</v>
      </c>
      <c r="H19" s="16">
        <v>159619</v>
      </c>
      <c r="I19" s="17">
        <v>975</v>
      </c>
      <c r="J19" s="18">
        <v>160594</v>
      </c>
      <c r="K19" s="16">
        <v>164821</v>
      </c>
      <c r="L19" s="17">
        <v>1231</v>
      </c>
      <c r="M19" s="18">
        <v>166052</v>
      </c>
      <c r="N19" s="16">
        <v>324440</v>
      </c>
      <c r="O19" s="17">
        <v>2206</v>
      </c>
      <c r="P19" s="18">
        <v>326646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30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12</v>
      </c>
      <c r="C8" s="2" t="s">
        <v>25</v>
      </c>
      <c r="D8" s="13">
        <v>134418</v>
      </c>
      <c r="E8" s="14">
        <v>819</v>
      </c>
      <c r="F8" s="14">
        <v>591</v>
      </c>
      <c r="G8" s="15">
        <v>135828</v>
      </c>
      <c r="H8" s="13">
        <v>159493</v>
      </c>
      <c r="I8" s="14">
        <v>763</v>
      </c>
      <c r="J8" s="15">
        <v>160256</v>
      </c>
      <c r="K8" s="13">
        <v>164957</v>
      </c>
      <c r="L8" s="14">
        <v>1062</v>
      </c>
      <c r="M8" s="15">
        <v>166019</v>
      </c>
      <c r="N8" s="13">
        <v>324450</v>
      </c>
      <c r="O8" s="14">
        <v>1825</v>
      </c>
      <c r="P8" s="15">
        <v>326275</v>
      </c>
    </row>
    <row r="9" spans="2:16" ht="22.5" customHeight="1" x14ac:dyDescent="0.15">
      <c r="B9" s="22"/>
      <c r="C9" s="3" t="s">
        <v>15</v>
      </c>
      <c r="D9" s="10">
        <v>134889</v>
      </c>
      <c r="E9" s="11">
        <v>845</v>
      </c>
      <c r="F9" s="11">
        <v>597</v>
      </c>
      <c r="G9" s="12">
        <v>136331</v>
      </c>
      <c r="H9" s="10">
        <v>159641</v>
      </c>
      <c r="I9" s="11">
        <v>784</v>
      </c>
      <c r="J9" s="12">
        <v>160425</v>
      </c>
      <c r="K9" s="10">
        <v>165042</v>
      </c>
      <c r="L9" s="11">
        <v>1079</v>
      </c>
      <c r="M9" s="12">
        <v>166121</v>
      </c>
      <c r="N9" s="10">
        <v>324683</v>
      </c>
      <c r="O9" s="11">
        <v>1863</v>
      </c>
      <c r="P9" s="12">
        <v>326546</v>
      </c>
    </row>
    <row r="10" spans="2:16" ht="22.5" customHeight="1" x14ac:dyDescent="0.15">
      <c r="B10" s="22"/>
      <c r="C10" s="3" t="s">
        <v>16</v>
      </c>
      <c r="D10" s="10">
        <v>135025</v>
      </c>
      <c r="E10" s="11">
        <v>876</v>
      </c>
      <c r="F10" s="11">
        <v>591</v>
      </c>
      <c r="G10" s="12">
        <v>136492</v>
      </c>
      <c r="H10" s="10">
        <v>159706</v>
      </c>
      <c r="I10" s="11">
        <v>800</v>
      </c>
      <c r="J10" s="12">
        <v>160506</v>
      </c>
      <c r="K10" s="10">
        <v>165038</v>
      </c>
      <c r="L10" s="11">
        <v>1092</v>
      </c>
      <c r="M10" s="12">
        <v>166130</v>
      </c>
      <c r="N10" s="10">
        <v>324744</v>
      </c>
      <c r="O10" s="11">
        <v>1892</v>
      </c>
      <c r="P10" s="12">
        <v>326636</v>
      </c>
    </row>
    <row r="11" spans="2:16" ht="22.5" customHeight="1" x14ac:dyDescent="0.15">
      <c r="B11" s="22"/>
      <c r="C11" s="3" t="s">
        <v>17</v>
      </c>
      <c r="D11" s="10">
        <v>135223</v>
      </c>
      <c r="E11" s="11">
        <v>905</v>
      </c>
      <c r="F11" s="11">
        <v>598</v>
      </c>
      <c r="G11" s="12">
        <v>136726</v>
      </c>
      <c r="H11" s="10">
        <v>159824</v>
      </c>
      <c r="I11" s="11">
        <v>827</v>
      </c>
      <c r="J11" s="12">
        <v>160651</v>
      </c>
      <c r="K11" s="10">
        <v>165082</v>
      </c>
      <c r="L11" s="11">
        <v>1125</v>
      </c>
      <c r="M11" s="12">
        <v>166207</v>
      </c>
      <c r="N11" s="10">
        <v>324906</v>
      </c>
      <c r="O11" s="11">
        <v>1952</v>
      </c>
      <c r="P11" s="12">
        <v>326858</v>
      </c>
    </row>
    <row r="12" spans="2:16" ht="22.5" customHeight="1" x14ac:dyDescent="0.15">
      <c r="B12" s="22"/>
      <c r="C12" s="3" t="s">
        <v>18</v>
      </c>
      <c r="D12" s="10">
        <v>135315</v>
      </c>
      <c r="E12" s="11">
        <v>950</v>
      </c>
      <c r="F12" s="11">
        <v>594</v>
      </c>
      <c r="G12" s="12">
        <v>136859</v>
      </c>
      <c r="H12" s="10">
        <v>159856</v>
      </c>
      <c r="I12" s="11">
        <v>850</v>
      </c>
      <c r="J12" s="12">
        <v>160706</v>
      </c>
      <c r="K12" s="10">
        <v>165078</v>
      </c>
      <c r="L12" s="11">
        <v>1148</v>
      </c>
      <c r="M12" s="12">
        <v>166226</v>
      </c>
      <c r="N12" s="10">
        <v>324934</v>
      </c>
      <c r="O12" s="11">
        <v>1998</v>
      </c>
      <c r="P12" s="12">
        <v>326932</v>
      </c>
    </row>
    <row r="13" spans="2:16" ht="22.5" customHeight="1" x14ac:dyDescent="0.15">
      <c r="B13" s="22"/>
      <c r="C13" s="3" t="s">
        <v>19</v>
      </c>
      <c r="D13" s="10">
        <v>135459</v>
      </c>
      <c r="E13" s="11">
        <v>935</v>
      </c>
      <c r="F13" s="11">
        <v>594</v>
      </c>
      <c r="G13" s="12">
        <v>136988</v>
      </c>
      <c r="H13" s="10">
        <v>159914</v>
      </c>
      <c r="I13" s="11">
        <v>835</v>
      </c>
      <c r="J13" s="12">
        <v>160749</v>
      </c>
      <c r="K13" s="10">
        <v>165134</v>
      </c>
      <c r="L13" s="11">
        <v>1140</v>
      </c>
      <c r="M13" s="12">
        <v>166274</v>
      </c>
      <c r="N13" s="10">
        <v>325048</v>
      </c>
      <c r="O13" s="11">
        <v>1975</v>
      </c>
      <c r="P13" s="12">
        <v>327023</v>
      </c>
    </row>
    <row r="14" spans="2:16" ht="22.5" customHeight="1" x14ac:dyDescent="0.15">
      <c r="B14" s="22"/>
      <c r="C14" s="3" t="s">
        <v>20</v>
      </c>
      <c r="D14" s="10">
        <v>135564</v>
      </c>
      <c r="E14" s="11">
        <v>936</v>
      </c>
      <c r="F14" s="11">
        <v>595</v>
      </c>
      <c r="G14" s="12">
        <v>137095</v>
      </c>
      <c r="H14" s="10">
        <v>159933</v>
      </c>
      <c r="I14" s="11">
        <v>845</v>
      </c>
      <c r="J14" s="12">
        <v>160778</v>
      </c>
      <c r="K14" s="10">
        <v>165087</v>
      </c>
      <c r="L14" s="11">
        <v>1131</v>
      </c>
      <c r="M14" s="12">
        <v>166218</v>
      </c>
      <c r="N14" s="10">
        <v>325020</v>
      </c>
      <c r="O14" s="11">
        <v>1976</v>
      </c>
      <c r="P14" s="12">
        <v>326996</v>
      </c>
    </row>
    <row r="15" spans="2:16" ht="22.5" customHeight="1" x14ac:dyDescent="0.15">
      <c r="B15" s="22"/>
      <c r="C15" s="3" t="s">
        <v>14</v>
      </c>
      <c r="D15" s="10">
        <v>135706</v>
      </c>
      <c r="E15" s="11">
        <v>944</v>
      </c>
      <c r="F15" s="11">
        <v>596</v>
      </c>
      <c r="G15" s="12">
        <v>137246</v>
      </c>
      <c r="H15" s="10">
        <v>160088</v>
      </c>
      <c r="I15" s="11">
        <v>849</v>
      </c>
      <c r="J15" s="12">
        <v>160937</v>
      </c>
      <c r="K15" s="10">
        <v>165150</v>
      </c>
      <c r="L15" s="11">
        <v>1141</v>
      </c>
      <c r="M15" s="12">
        <v>166291</v>
      </c>
      <c r="N15" s="10">
        <v>325238</v>
      </c>
      <c r="O15" s="11">
        <v>1990</v>
      </c>
      <c r="P15" s="12">
        <v>327228</v>
      </c>
    </row>
    <row r="16" spans="2:16" ht="22.5" customHeight="1" x14ac:dyDescent="0.15">
      <c r="B16" s="23"/>
      <c r="C16" s="3" t="s">
        <v>21</v>
      </c>
      <c r="D16" s="10">
        <v>135831</v>
      </c>
      <c r="E16" s="11">
        <v>943</v>
      </c>
      <c r="F16" s="11">
        <v>602</v>
      </c>
      <c r="G16" s="12">
        <v>137376</v>
      </c>
      <c r="H16" s="10">
        <v>160140</v>
      </c>
      <c r="I16" s="11">
        <v>851</v>
      </c>
      <c r="J16" s="12">
        <v>160991</v>
      </c>
      <c r="K16" s="10">
        <v>165136</v>
      </c>
      <c r="L16" s="11">
        <v>1140</v>
      </c>
      <c r="M16" s="12">
        <v>166276</v>
      </c>
      <c r="N16" s="10">
        <v>325276</v>
      </c>
      <c r="O16" s="11">
        <v>1991</v>
      </c>
      <c r="P16" s="12">
        <v>327267</v>
      </c>
    </row>
    <row r="17" spans="2:16" ht="22.5" customHeight="1" x14ac:dyDescent="0.15">
      <c r="B17" s="24" t="s">
        <v>11</v>
      </c>
      <c r="C17" s="3" t="s">
        <v>22</v>
      </c>
      <c r="D17" s="10">
        <v>135933</v>
      </c>
      <c r="E17" s="11">
        <v>934</v>
      </c>
      <c r="F17" s="11">
        <v>604</v>
      </c>
      <c r="G17" s="12">
        <v>137471</v>
      </c>
      <c r="H17" s="10">
        <v>160138</v>
      </c>
      <c r="I17" s="11">
        <v>848</v>
      </c>
      <c r="J17" s="12">
        <v>160986</v>
      </c>
      <c r="K17" s="10">
        <v>165187</v>
      </c>
      <c r="L17" s="11">
        <v>1134</v>
      </c>
      <c r="M17" s="12">
        <v>166321</v>
      </c>
      <c r="N17" s="10">
        <v>325325</v>
      </c>
      <c r="O17" s="11">
        <v>1982</v>
      </c>
      <c r="P17" s="12">
        <v>327307</v>
      </c>
    </row>
    <row r="18" spans="2:16" ht="22.5" customHeight="1" x14ac:dyDescent="0.15">
      <c r="B18" s="22"/>
      <c r="C18" s="3" t="s">
        <v>23</v>
      </c>
      <c r="D18" s="10">
        <v>135999</v>
      </c>
      <c r="E18" s="11">
        <v>951</v>
      </c>
      <c r="F18" s="11">
        <v>600</v>
      </c>
      <c r="G18" s="12">
        <v>137550</v>
      </c>
      <c r="H18" s="10">
        <v>160138</v>
      </c>
      <c r="I18" s="11">
        <v>855</v>
      </c>
      <c r="J18" s="12">
        <v>160993</v>
      </c>
      <c r="K18" s="10">
        <v>165131</v>
      </c>
      <c r="L18" s="11">
        <v>1138</v>
      </c>
      <c r="M18" s="12">
        <v>166269</v>
      </c>
      <c r="N18" s="10">
        <v>325269</v>
      </c>
      <c r="O18" s="11">
        <v>1993</v>
      </c>
      <c r="P18" s="12">
        <v>327262</v>
      </c>
    </row>
    <row r="19" spans="2:16" ht="22.5" customHeight="1" x14ac:dyDescent="0.15">
      <c r="B19" s="25"/>
      <c r="C19" s="4" t="s">
        <v>24</v>
      </c>
      <c r="D19" s="16">
        <v>136084</v>
      </c>
      <c r="E19" s="17">
        <v>957</v>
      </c>
      <c r="F19" s="17">
        <v>599</v>
      </c>
      <c r="G19" s="18">
        <v>137640</v>
      </c>
      <c r="H19" s="16">
        <v>160130</v>
      </c>
      <c r="I19" s="17">
        <v>856</v>
      </c>
      <c r="J19" s="18">
        <v>160986</v>
      </c>
      <c r="K19" s="16">
        <v>165144</v>
      </c>
      <c r="L19" s="17">
        <v>1143</v>
      </c>
      <c r="M19" s="18">
        <v>166287</v>
      </c>
      <c r="N19" s="16">
        <v>325274</v>
      </c>
      <c r="O19" s="17">
        <v>1999</v>
      </c>
      <c r="P19" s="18">
        <v>327273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29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13</v>
      </c>
      <c r="C8" s="2" t="s">
        <v>25</v>
      </c>
      <c r="D8" s="13">
        <v>132337</v>
      </c>
      <c r="E8" s="14">
        <v>693</v>
      </c>
      <c r="F8" s="14">
        <v>584</v>
      </c>
      <c r="G8" s="12">
        <v>133614</v>
      </c>
      <c r="H8" s="13">
        <v>158880</v>
      </c>
      <c r="I8" s="14">
        <v>659</v>
      </c>
      <c r="J8" s="12">
        <v>159539</v>
      </c>
      <c r="K8" s="13">
        <v>165107</v>
      </c>
      <c r="L8" s="14">
        <v>1008</v>
      </c>
      <c r="M8" s="12">
        <v>166115</v>
      </c>
      <c r="N8" s="13">
        <v>323987</v>
      </c>
      <c r="O8" s="14">
        <v>1667</v>
      </c>
      <c r="P8" s="12">
        <v>325654</v>
      </c>
    </row>
    <row r="9" spans="2:16" ht="22.5" customHeight="1" x14ac:dyDescent="0.15">
      <c r="B9" s="22"/>
      <c r="C9" s="3" t="s">
        <v>15</v>
      </c>
      <c r="D9" s="10">
        <v>132877</v>
      </c>
      <c r="E9" s="11">
        <v>711</v>
      </c>
      <c r="F9" s="11">
        <v>589</v>
      </c>
      <c r="G9" s="12">
        <v>134177</v>
      </c>
      <c r="H9" s="10">
        <v>159128</v>
      </c>
      <c r="I9" s="11">
        <v>668</v>
      </c>
      <c r="J9" s="12">
        <v>159796</v>
      </c>
      <c r="K9" s="10">
        <v>165179</v>
      </c>
      <c r="L9" s="11">
        <v>1021</v>
      </c>
      <c r="M9" s="12">
        <v>166200</v>
      </c>
      <c r="N9" s="10">
        <v>324307</v>
      </c>
      <c r="O9" s="11">
        <v>1689</v>
      </c>
      <c r="P9" s="12">
        <v>325996</v>
      </c>
    </row>
    <row r="10" spans="2:16" ht="22.5" customHeight="1" x14ac:dyDescent="0.15">
      <c r="B10" s="22"/>
      <c r="C10" s="3" t="s">
        <v>16</v>
      </c>
      <c r="D10" s="10">
        <v>133050</v>
      </c>
      <c r="E10" s="11">
        <v>719</v>
      </c>
      <c r="F10" s="11">
        <v>585</v>
      </c>
      <c r="G10" s="12">
        <v>134354</v>
      </c>
      <c r="H10" s="10">
        <v>159285</v>
      </c>
      <c r="I10" s="11">
        <v>676</v>
      </c>
      <c r="J10" s="12">
        <v>159961</v>
      </c>
      <c r="K10" s="10">
        <v>165171</v>
      </c>
      <c r="L10" s="11">
        <v>1023</v>
      </c>
      <c r="M10" s="12">
        <v>166194</v>
      </c>
      <c r="N10" s="10">
        <v>324456</v>
      </c>
      <c r="O10" s="11">
        <v>1699</v>
      </c>
      <c r="P10" s="12">
        <v>326155</v>
      </c>
    </row>
    <row r="11" spans="2:16" ht="22.5" customHeight="1" x14ac:dyDescent="0.15">
      <c r="B11" s="22"/>
      <c r="C11" s="3" t="s">
        <v>17</v>
      </c>
      <c r="D11" s="10">
        <v>133229</v>
      </c>
      <c r="E11" s="11">
        <v>738</v>
      </c>
      <c r="F11" s="11">
        <v>584</v>
      </c>
      <c r="G11" s="12">
        <v>134551</v>
      </c>
      <c r="H11" s="10">
        <v>159372</v>
      </c>
      <c r="I11" s="11">
        <v>676</v>
      </c>
      <c r="J11" s="12">
        <v>160048</v>
      </c>
      <c r="K11" s="10">
        <v>165224</v>
      </c>
      <c r="L11" s="11">
        <v>1040</v>
      </c>
      <c r="M11" s="12">
        <v>166264</v>
      </c>
      <c r="N11" s="10">
        <v>324596</v>
      </c>
      <c r="O11" s="11">
        <v>1716</v>
      </c>
      <c r="P11" s="12">
        <v>326312</v>
      </c>
    </row>
    <row r="12" spans="2:16" ht="22.5" customHeight="1" x14ac:dyDescent="0.15">
      <c r="B12" s="22"/>
      <c r="C12" s="3" t="s">
        <v>18</v>
      </c>
      <c r="D12" s="10">
        <v>133415</v>
      </c>
      <c r="E12" s="11">
        <v>743</v>
      </c>
      <c r="F12" s="11">
        <v>585</v>
      </c>
      <c r="G12" s="12">
        <v>134743</v>
      </c>
      <c r="H12" s="10">
        <v>159443</v>
      </c>
      <c r="I12" s="11">
        <v>688</v>
      </c>
      <c r="J12" s="12">
        <v>160131</v>
      </c>
      <c r="K12" s="10">
        <v>165286</v>
      </c>
      <c r="L12" s="11">
        <v>1042</v>
      </c>
      <c r="M12" s="12">
        <v>166328</v>
      </c>
      <c r="N12" s="10">
        <v>324729</v>
      </c>
      <c r="O12" s="11">
        <v>1730</v>
      </c>
      <c r="P12" s="12">
        <v>326459</v>
      </c>
    </row>
    <row r="13" spans="2:16" ht="22.5" customHeight="1" x14ac:dyDescent="0.15">
      <c r="B13" s="22"/>
      <c r="C13" s="3" t="s">
        <v>19</v>
      </c>
      <c r="D13" s="10">
        <v>133514</v>
      </c>
      <c r="E13" s="11">
        <v>754</v>
      </c>
      <c r="F13" s="11">
        <v>584</v>
      </c>
      <c r="G13" s="12">
        <v>134852</v>
      </c>
      <c r="H13" s="10">
        <v>159526</v>
      </c>
      <c r="I13" s="11">
        <v>699</v>
      </c>
      <c r="J13" s="12">
        <v>160225</v>
      </c>
      <c r="K13" s="10">
        <v>165261</v>
      </c>
      <c r="L13" s="11">
        <v>1043</v>
      </c>
      <c r="M13" s="12">
        <v>166304</v>
      </c>
      <c r="N13" s="10">
        <v>324787</v>
      </c>
      <c r="O13" s="11">
        <v>1742</v>
      </c>
      <c r="P13" s="12">
        <v>326529</v>
      </c>
    </row>
    <row r="14" spans="2:16" ht="22.5" customHeight="1" x14ac:dyDescent="0.15">
      <c r="B14" s="22"/>
      <c r="C14" s="3" t="s">
        <v>20</v>
      </c>
      <c r="D14" s="10">
        <v>133602</v>
      </c>
      <c r="E14" s="11">
        <v>769</v>
      </c>
      <c r="F14" s="11">
        <v>585</v>
      </c>
      <c r="G14" s="12">
        <v>134956</v>
      </c>
      <c r="H14" s="10">
        <v>159557</v>
      </c>
      <c r="I14" s="11">
        <v>716</v>
      </c>
      <c r="J14" s="12">
        <v>160273</v>
      </c>
      <c r="K14" s="10">
        <v>165264</v>
      </c>
      <c r="L14" s="11">
        <v>1037</v>
      </c>
      <c r="M14" s="12">
        <v>166301</v>
      </c>
      <c r="N14" s="10">
        <v>324821</v>
      </c>
      <c r="O14" s="11">
        <v>1753</v>
      </c>
      <c r="P14" s="12">
        <v>326574</v>
      </c>
    </row>
    <row r="15" spans="2:16" ht="22.5" customHeight="1" x14ac:dyDescent="0.15">
      <c r="B15" s="22"/>
      <c r="C15" s="3" t="s">
        <v>14</v>
      </c>
      <c r="D15" s="10">
        <v>133717</v>
      </c>
      <c r="E15" s="11">
        <v>781</v>
      </c>
      <c r="F15" s="11">
        <v>591</v>
      </c>
      <c r="G15" s="12">
        <v>135089</v>
      </c>
      <c r="H15" s="10">
        <v>159654</v>
      </c>
      <c r="I15" s="11">
        <v>727</v>
      </c>
      <c r="J15" s="12">
        <v>160381</v>
      </c>
      <c r="K15" s="10">
        <v>165210</v>
      </c>
      <c r="L15" s="11">
        <v>1049</v>
      </c>
      <c r="M15" s="12">
        <v>166259</v>
      </c>
      <c r="N15" s="10">
        <v>324864</v>
      </c>
      <c r="O15" s="11">
        <v>1776</v>
      </c>
      <c r="P15" s="12">
        <v>326640</v>
      </c>
    </row>
    <row r="16" spans="2:16" ht="22.5" customHeight="1" x14ac:dyDescent="0.15">
      <c r="B16" s="23"/>
      <c r="C16" s="3" t="s">
        <v>21</v>
      </c>
      <c r="D16" s="10">
        <v>133879</v>
      </c>
      <c r="E16" s="11">
        <v>789</v>
      </c>
      <c r="F16" s="11">
        <v>587</v>
      </c>
      <c r="G16" s="12">
        <v>135255</v>
      </c>
      <c r="H16" s="10">
        <v>159751</v>
      </c>
      <c r="I16" s="11">
        <v>732</v>
      </c>
      <c r="J16" s="12">
        <v>160483</v>
      </c>
      <c r="K16" s="10">
        <v>165254</v>
      </c>
      <c r="L16" s="11">
        <v>1051</v>
      </c>
      <c r="M16" s="12">
        <v>166305</v>
      </c>
      <c r="N16" s="10">
        <v>325005</v>
      </c>
      <c r="O16" s="11">
        <v>1783</v>
      </c>
      <c r="P16" s="12">
        <v>326788</v>
      </c>
    </row>
    <row r="17" spans="2:16" ht="22.5" customHeight="1" x14ac:dyDescent="0.15">
      <c r="B17" s="24" t="s">
        <v>12</v>
      </c>
      <c r="C17" s="3" t="s">
        <v>22</v>
      </c>
      <c r="D17" s="10">
        <v>133973</v>
      </c>
      <c r="E17" s="11">
        <v>787</v>
      </c>
      <c r="F17" s="11">
        <v>585</v>
      </c>
      <c r="G17" s="12">
        <v>135345</v>
      </c>
      <c r="H17" s="10">
        <v>159783</v>
      </c>
      <c r="I17" s="11">
        <v>743</v>
      </c>
      <c r="J17" s="12">
        <v>160526</v>
      </c>
      <c r="K17" s="10">
        <v>165243</v>
      </c>
      <c r="L17" s="11">
        <v>1039</v>
      </c>
      <c r="M17" s="12">
        <v>166282</v>
      </c>
      <c r="N17" s="10">
        <v>325026</v>
      </c>
      <c r="O17" s="11">
        <v>1782</v>
      </c>
      <c r="P17" s="12">
        <v>326808</v>
      </c>
    </row>
    <row r="18" spans="2:16" ht="22.5" customHeight="1" x14ac:dyDescent="0.15">
      <c r="B18" s="22"/>
      <c r="C18" s="3" t="s">
        <v>23</v>
      </c>
      <c r="D18" s="10">
        <v>134107</v>
      </c>
      <c r="E18" s="11">
        <v>798</v>
      </c>
      <c r="F18" s="11">
        <v>582</v>
      </c>
      <c r="G18" s="12">
        <v>135487</v>
      </c>
      <c r="H18" s="10">
        <v>159793</v>
      </c>
      <c r="I18" s="11">
        <v>749</v>
      </c>
      <c r="J18" s="12">
        <v>160542</v>
      </c>
      <c r="K18" s="10">
        <v>165183</v>
      </c>
      <c r="L18" s="11">
        <v>1043</v>
      </c>
      <c r="M18" s="12">
        <v>166226</v>
      </c>
      <c r="N18" s="10">
        <v>324976</v>
      </c>
      <c r="O18" s="11">
        <v>1792</v>
      </c>
      <c r="P18" s="12">
        <v>326768</v>
      </c>
    </row>
    <row r="19" spans="2:16" ht="22.5" customHeight="1" x14ac:dyDescent="0.15">
      <c r="B19" s="25"/>
      <c r="C19" s="4" t="s">
        <v>24</v>
      </c>
      <c r="D19" s="16">
        <v>134165</v>
      </c>
      <c r="E19" s="17">
        <v>805</v>
      </c>
      <c r="F19" s="17">
        <v>583</v>
      </c>
      <c r="G19" s="18">
        <v>135553</v>
      </c>
      <c r="H19" s="16">
        <v>159745</v>
      </c>
      <c r="I19" s="17">
        <v>756</v>
      </c>
      <c r="J19" s="18">
        <v>160501</v>
      </c>
      <c r="K19" s="16">
        <v>165121</v>
      </c>
      <c r="L19" s="17">
        <v>1042</v>
      </c>
      <c r="M19" s="18">
        <v>166163</v>
      </c>
      <c r="N19" s="16">
        <v>324866</v>
      </c>
      <c r="O19" s="17">
        <v>1798</v>
      </c>
      <c r="P19" s="18">
        <v>326664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0"/>
  <sheetViews>
    <sheetView workbookViewId="0">
      <selection activeCell="P16" sqref="P16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50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51</v>
      </c>
      <c r="C8" s="2" t="s">
        <v>25</v>
      </c>
      <c r="D8" s="13">
        <v>142792</v>
      </c>
      <c r="E8" s="14">
        <v>2058</v>
      </c>
      <c r="F8" s="14">
        <v>659</v>
      </c>
      <c r="G8" s="19">
        <v>145509</v>
      </c>
      <c r="H8" s="13">
        <v>152170</v>
      </c>
      <c r="I8" s="14">
        <v>1500</v>
      </c>
      <c r="J8" s="15">
        <v>153670</v>
      </c>
      <c r="K8" s="13">
        <v>158056</v>
      </c>
      <c r="L8" s="14">
        <v>1741</v>
      </c>
      <c r="M8" s="15">
        <v>159797</v>
      </c>
      <c r="N8" s="13">
        <v>310226</v>
      </c>
      <c r="O8" s="14">
        <v>3241</v>
      </c>
      <c r="P8" s="15">
        <v>313467</v>
      </c>
    </row>
    <row r="9" spans="2:16" ht="22.5" customHeight="1" x14ac:dyDescent="0.15">
      <c r="B9" s="22"/>
      <c r="C9" s="3" t="s">
        <v>15</v>
      </c>
      <c r="D9" s="10">
        <v>143188</v>
      </c>
      <c r="E9" s="11">
        <v>2210</v>
      </c>
      <c r="F9" s="11">
        <v>653</v>
      </c>
      <c r="G9" s="12">
        <v>146051</v>
      </c>
      <c r="H9" s="10">
        <v>152253</v>
      </c>
      <c r="I9" s="11">
        <v>1590</v>
      </c>
      <c r="J9" s="12">
        <v>153843</v>
      </c>
      <c r="K9" s="10">
        <v>158067</v>
      </c>
      <c r="L9" s="11">
        <v>1793</v>
      </c>
      <c r="M9" s="12">
        <v>159860</v>
      </c>
      <c r="N9" s="10">
        <v>310320</v>
      </c>
      <c r="O9" s="11">
        <v>3383</v>
      </c>
      <c r="P9" s="12">
        <v>313703</v>
      </c>
    </row>
    <row r="10" spans="2:16" ht="22.5" customHeight="1" x14ac:dyDescent="0.15">
      <c r="B10" s="22"/>
      <c r="C10" s="3" t="s">
        <v>16</v>
      </c>
      <c r="D10" s="10">
        <v>143230</v>
      </c>
      <c r="E10" s="11">
        <v>2277</v>
      </c>
      <c r="F10" s="11">
        <v>656</v>
      </c>
      <c r="G10" s="12">
        <v>146163</v>
      </c>
      <c r="H10" s="10">
        <v>152170</v>
      </c>
      <c r="I10" s="11">
        <v>1618</v>
      </c>
      <c r="J10" s="12">
        <v>153788</v>
      </c>
      <c r="K10" s="10">
        <v>157984</v>
      </c>
      <c r="L10" s="11">
        <v>1829</v>
      </c>
      <c r="M10" s="12">
        <v>159813</v>
      </c>
      <c r="N10" s="10">
        <v>310154</v>
      </c>
      <c r="O10" s="11">
        <v>3447</v>
      </c>
      <c r="P10" s="12">
        <v>313601</v>
      </c>
    </row>
    <row r="11" spans="2:16" ht="22.5" customHeight="1" x14ac:dyDescent="0.15">
      <c r="B11" s="22"/>
      <c r="C11" s="3" t="s">
        <v>17</v>
      </c>
      <c r="D11" s="10">
        <v>143247</v>
      </c>
      <c r="E11" s="11">
        <v>2283</v>
      </c>
      <c r="F11" s="11">
        <v>657</v>
      </c>
      <c r="G11" s="12">
        <v>146187</v>
      </c>
      <c r="H11" s="10">
        <v>152051</v>
      </c>
      <c r="I11" s="11">
        <v>1627</v>
      </c>
      <c r="J11" s="12">
        <v>153678</v>
      </c>
      <c r="K11" s="10">
        <v>157883</v>
      </c>
      <c r="L11" s="11">
        <v>1838</v>
      </c>
      <c r="M11" s="12">
        <v>159721</v>
      </c>
      <c r="N11" s="10">
        <v>309934</v>
      </c>
      <c r="O11" s="11">
        <v>3465</v>
      </c>
      <c r="P11" s="12">
        <v>313399</v>
      </c>
    </row>
    <row r="12" spans="2:16" ht="22.5" customHeight="1" x14ac:dyDescent="0.15">
      <c r="B12" s="22"/>
      <c r="C12" s="3" t="s">
        <v>18</v>
      </c>
      <c r="D12" s="10">
        <v>143250</v>
      </c>
      <c r="E12" s="11">
        <v>2308</v>
      </c>
      <c r="F12" s="11">
        <v>660</v>
      </c>
      <c r="G12" s="12">
        <v>146218</v>
      </c>
      <c r="H12" s="10">
        <v>151952</v>
      </c>
      <c r="I12" s="11">
        <v>1644</v>
      </c>
      <c r="J12" s="12">
        <v>153596</v>
      </c>
      <c r="K12" s="10">
        <v>157758</v>
      </c>
      <c r="L12" s="11">
        <v>1855</v>
      </c>
      <c r="M12" s="12">
        <v>159613</v>
      </c>
      <c r="N12" s="10">
        <v>309710</v>
      </c>
      <c r="O12" s="11">
        <v>3499</v>
      </c>
      <c r="P12" s="12">
        <v>313209</v>
      </c>
    </row>
    <row r="13" spans="2:16" ht="22.5" customHeight="1" x14ac:dyDescent="0.15">
      <c r="B13" s="22"/>
      <c r="C13" s="3" t="s">
        <v>19</v>
      </c>
      <c r="D13" s="10">
        <v>143250</v>
      </c>
      <c r="E13" s="11">
        <v>2319</v>
      </c>
      <c r="F13" s="11">
        <v>662</v>
      </c>
      <c r="G13" s="12">
        <v>146231</v>
      </c>
      <c r="H13" s="10">
        <v>151851</v>
      </c>
      <c r="I13" s="11">
        <v>1658</v>
      </c>
      <c r="J13" s="12">
        <v>153509</v>
      </c>
      <c r="K13" s="10">
        <v>157674</v>
      </c>
      <c r="L13" s="11">
        <v>1860</v>
      </c>
      <c r="M13" s="12">
        <v>159534</v>
      </c>
      <c r="N13" s="10">
        <v>309525</v>
      </c>
      <c r="O13" s="11">
        <v>3518</v>
      </c>
      <c r="P13" s="12">
        <v>313043</v>
      </c>
    </row>
    <row r="14" spans="2:16" ht="22.5" customHeight="1" x14ac:dyDescent="0.15">
      <c r="B14" s="22"/>
      <c r="C14" s="3" t="s">
        <v>20</v>
      </c>
      <c r="D14" s="10">
        <v>143281</v>
      </c>
      <c r="E14" s="11">
        <v>2353</v>
      </c>
      <c r="F14" s="11">
        <v>663</v>
      </c>
      <c r="G14" s="12">
        <v>146297</v>
      </c>
      <c r="H14" s="10">
        <v>151792</v>
      </c>
      <c r="I14" s="11">
        <v>1671</v>
      </c>
      <c r="J14" s="12">
        <v>153463</v>
      </c>
      <c r="K14" s="10">
        <v>157631</v>
      </c>
      <c r="L14" s="11">
        <v>1871</v>
      </c>
      <c r="M14" s="12">
        <v>159502</v>
      </c>
      <c r="N14" s="10">
        <v>309423</v>
      </c>
      <c r="O14" s="11">
        <v>3542</v>
      </c>
      <c r="P14" s="12">
        <v>312965</v>
      </c>
    </row>
    <row r="15" spans="2:16" ht="22.5" customHeight="1" x14ac:dyDescent="0.15">
      <c r="B15" s="22"/>
      <c r="C15" s="3" t="s">
        <v>14</v>
      </c>
      <c r="D15" s="10">
        <v>143298</v>
      </c>
      <c r="E15" s="11">
        <v>2428</v>
      </c>
      <c r="F15" s="11">
        <v>664</v>
      </c>
      <c r="G15" s="12">
        <v>146390</v>
      </c>
      <c r="H15" s="10">
        <v>151652</v>
      </c>
      <c r="I15" s="11">
        <v>1710</v>
      </c>
      <c r="J15" s="12">
        <v>153362</v>
      </c>
      <c r="K15" s="10">
        <v>157536</v>
      </c>
      <c r="L15" s="11">
        <v>1911</v>
      </c>
      <c r="M15" s="12">
        <v>159447</v>
      </c>
      <c r="N15" s="10">
        <v>309188</v>
      </c>
      <c r="O15" s="11">
        <v>3621</v>
      </c>
      <c r="P15" s="12">
        <v>312809</v>
      </c>
    </row>
    <row r="16" spans="2:16" ht="22.5" customHeight="1" x14ac:dyDescent="0.15">
      <c r="B16" s="23"/>
      <c r="C16" s="3" t="s">
        <v>21</v>
      </c>
      <c r="D16" s="10">
        <v>143291</v>
      </c>
      <c r="E16" s="11">
        <v>2454</v>
      </c>
      <c r="F16" s="11">
        <v>668</v>
      </c>
      <c r="G16" s="12">
        <v>146413</v>
      </c>
      <c r="H16" s="10">
        <v>151536</v>
      </c>
      <c r="I16" s="11">
        <v>1706</v>
      </c>
      <c r="J16" s="12">
        <v>153242</v>
      </c>
      <c r="K16" s="10">
        <v>157438</v>
      </c>
      <c r="L16" s="11">
        <v>1943</v>
      </c>
      <c r="M16" s="12">
        <v>159381</v>
      </c>
      <c r="N16" s="10">
        <v>308974</v>
      </c>
      <c r="O16" s="11">
        <v>3649</v>
      </c>
      <c r="P16" s="12">
        <v>312623</v>
      </c>
    </row>
    <row r="17" spans="2:16" ht="22.5" customHeight="1" x14ac:dyDescent="0.15">
      <c r="B17" s="24" t="s">
        <v>52</v>
      </c>
      <c r="C17" s="3" t="s">
        <v>22</v>
      </c>
      <c r="D17" s="10">
        <v>143257</v>
      </c>
      <c r="E17" s="11">
        <v>2485</v>
      </c>
      <c r="F17" s="11">
        <v>666</v>
      </c>
      <c r="G17" s="12">
        <v>146408</v>
      </c>
      <c r="H17" s="10">
        <v>151415</v>
      </c>
      <c r="I17" s="11">
        <v>1718</v>
      </c>
      <c r="J17" s="12">
        <v>153133</v>
      </c>
      <c r="K17" s="10">
        <v>157334</v>
      </c>
      <c r="L17" s="11">
        <v>1966</v>
      </c>
      <c r="M17" s="12">
        <v>159300</v>
      </c>
      <c r="N17" s="10">
        <v>308749</v>
      </c>
      <c r="O17" s="11">
        <v>3684</v>
      </c>
      <c r="P17" s="12">
        <v>312433</v>
      </c>
    </row>
    <row r="18" spans="2:16" ht="22.5" customHeight="1" x14ac:dyDescent="0.15">
      <c r="B18" s="22"/>
      <c r="C18" s="3" t="s">
        <v>23</v>
      </c>
      <c r="D18" s="10">
        <v>143178</v>
      </c>
      <c r="E18" s="11">
        <v>2517</v>
      </c>
      <c r="F18" s="11">
        <v>664</v>
      </c>
      <c r="G18" s="12">
        <v>146359</v>
      </c>
      <c r="H18" s="10">
        <v>151217</v>
      </c>
      <c r="I18" s="11">
        <v>1739</v>
      </c>
      <c r="J18" s="12">
        <v>152956</v>
      </c>
      <c r="K18" s="10">
        <v>157183</v>
      </c>
      <c r="L18" s="11">
        <v>1981</v>
      </c>
      <c r="M18" s="12">
        <v>159164</v>
      </c>
      <c r="N18" s="10">
        <v>308400</v>
      </c>
      <c r="O18" s="11">
        <v>3720</v>
      </c>
      <c r="P18" s="12">
        <v>312120</v>
      </c>
    </row>
    <row r="19" spans="2:16" ht="22.5" customHeight="1" x14ac:dyDescent="0.15">
      <c r="B19" s="25"/>
      <c r="C19" s="4" t="s">
        <v>24</v>
      </c>
      <c r="D19" s="16">
        <v>143124</v>
      </c>
      <c r="E19" s="17">
        <v>2529</v>
      </c>
      <c r="F19" s="17">
        <v>661</v>
      </c>
      <c r="G19" s="18">
        <v>146314</v>
      </c>
      <c r="H19" s="16">
        <v>151042</v>
      </c>
      <c r="I19" s="17">
        <v>1737</v>
      </c>
      <c r="J19" s="18">
        <v>152779</v>
      </c>
      <c r="K19" s="16">
        <v>157016</v>
      </c>
      <c r="L19" s="17">
        <v>1993</v>
      </c>
      <c r="M19" s="18">
        <v>159009</v>
      </c>
      <c r="N19" s="16">
        <v>308058</v>
      </c>
      <c r="O19" s="17">
        <v>3730</v>
      </c>
      <c r="P19" s="18">
        <v>311788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0"/>
  <sheetViews>
    <sheetView workbookViewId="0">
      <selection activeCell="P19" sqref="P19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47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48</v>
      </c>
      <c r="C8" s="2" t="s">
        <v>25</v>
      </c>
      <c r="D8" s="13">
        <v>142556</v>
      </c>
      <c r="E8" s="14">
        <v>1799</v>
      </c>
      <c r="F8" s="14">
        <v>653</v>
      </c>
      <c r="G8" s="19">
        <v>145008</v>
      </c>
      <c r="H8" s="13">
        <v>153859</v>
      </c>
      <c r="I8" s="14">
        <v>1389</v>
      </c>
      <c r="J8" s="15">
        <v>155248</v>
      </c>
      <c r="K8" s="13">
        <v>159583</v>
      </c>
      <c r="L8" s="14">
        <v>1552</v>
      </c>
      <c r="M8" s="15">
        <v>161135</v>
      </c>
      <c r="N8" s="13">
        <v>313442</v>
      </c>
      <c r="O8" s="14">
        <v>2941</v>
      </c>
      <c r="P8" s="15">
        <v>316383</v>
      </c>
    </row>
    <row r="9" spans="2:16" ht="22.5" customHeight="1" x14ac:dyDescent="0.15">
      <c r="B9" s="22"/>
      <c r="C9" s="3" t="s">
        <v>15</v>
      </c>
      <c r="D9" s="10">
        <v>142697</v>
      </c>
      <c r="E9" s="11">
        <v>1850</v>
      </c>
      <c r="F9" s="11">
        <v>652</v>
      </c>
      <c r="G9" s="12">
        <v>145199</v>
      </c>
      <c r="H9" s="10">
        <v>153747</v>
      </c>
      <c r="I9" s="11">
        <v>1373</v>
      </c>
      <c r="J9" s="12">
        <v>155120</v>
      </c>
      <c r="K9" s="10">
        <v>159408</v>
      </c>
      <c r="L9" s="11">
        <v>1623</v>
      </c>
      <c r="M9" s="12">
        <v>161031</v>
      </c>
      <c r="N9" s="10">
        <v>313155</v>
      </c>
      <c r="O9" s="11">
        <v>2996</v>
      </c>
      <c r="P9" s="12">
        <v>316151</v>
      </c>
    </row>
    <row r="10" spans="2:16" ht="22.5" customHeight="1" x14ac:dyDescent="0.15">
      <c r="B10" s="22"/>
      <c r="C10" s="3" t="s">
        <v>16</v>
      </c>
      <c r="D10" s="10">
        <v>142763</v>
      </c>
      <c r="E10" s="11">
        <v>1916</v>
      </c>
      <c r="F10" s="11">
        <v>652</v>
      </c>
      <c r="G10" s="12">
        <v>145331</v>
      </c>
      <c r="H10" s="10">
        <v>153685</v>
      </c>
      <c r="I10" s="11">
        <v>1420</v>
      </c>
      <c r="J10" s="12">
        <v>155105</v>
      </c>
      <c r="K10" s="10">
        <v>159367</v>
      </c>
      <c r="L10" s="11">
        <v>1647</v>
      </c>
      <c r="M10" s="12">
        <v>161014</v>
      </c>
      <c r="N10" s="10">
        <v>313052</v>
      </c>
      <c r="O10" s="11">
        <v>3067</v>
      </c>
      <c r="P10" s="12">
        <v>316119</v>
      </c>
    </row>
    <row r="11" spans="2:16" ht="22.5" customHeight="1" x14ac:dyDescent="0.15">
      <c r="B11" s="22"/>
      <c r="C11" s="3" t="s">
        <v>17</v>
      </c>
      <c r="D11" s="10">
        <v>142737</v>
      </c>
      <c r="E11" s="11">
        <v>1953</v>
      </c>
      <c r="F11" s="11">
        <v>646</v>
      </c>
      <c r="G11" s="12">
        <v>145336</v>
      </c>
      <c r="H11" s="10">
        <v>153625</v>
      </c>
      <c r="I11" s="11">
        <v>1447</v>
      </c>
      <c r="J11" s="12">
        <v>155072</v>
      </c>
      <c r="K11" s="10">
        <v>159281</v>
      </c>
      <c r="L11" s="11">
        <v>1657</v>
      </c>
      <c r="M11" s="12">
        <v>160938</v>
      </c>
      <c r="N11" s="10">
        <v>312906</v>
      </c>
      <c r="O11" s="11">
        <v>3104</v>
      </c>
      <c r="P11" s="12">
        <v>316010</v>
      </c>
    </row>
    <row r="12" spans="2:16" ht="22.5" customHeight="1" x14ac:dyDescent="0.15">
      <c r="B12" s="22"/>
      <c r="C12" s="3" t="s">
        <v>18</v>
      </c>
      <c r="D12" s="10">
        <v>142750</v>
      </c>
      <c r="E12" s="11">
        <v>1982</v>
      </c>
      <c r="F12" s="11">
        <v>650</v>
      </c>
      <c r="G12" s="12">
        <v>145382</v>
      </c>
      <c r="H12" s="10">
        <v>153553</v>
      </c>
      <c r="I12" s="11">
        <v>1472</v>
      </c>
      <c r="J12" s="12">
        <v>155025</v>
      </c>
      <c r="K12" s="10">
        <v>159165</v>
      </c>
      <c r="L12" s="11">
        <v>1670</v>
      </c>
      <c r="M12" s="12">
        <v>160835</v>
      </c>
      <c r="N12" s="10">
        <v>312718</v>
      </c>
      <c r="O12" s="11">
        <v>3142</v>
      </c>
      <c r="P12" s="12">
        <v>315860</v>
      </c>
    </row>
    <row r="13" spans="2:16" ht="22.5" customHeight="1" x14ac:dyDescent="0.15">
      <c r="B13" s="22"/>
      <c r="C13" s="3" t="s">
        <v>19</v>
      </c>
      <c r="D13" s="10">
        <v>142741</v>
      </c>
      <c r="E13" s="11">
        <v>2013</v>
      </c>
      <c r="F13" s="11">
        <v>652</v>
      </c>
      <c r="G13" s="12">
        <v>145406</v>
      </c>
      <c r="H13" s="10">
        <v>153461</v>
      </c>
      <c r="I13" s="11">
        <v>1484</v>
      </c>
      <c r="J13" s="12">
        <v>154945</v>
      </c>
      <c r="K13" s="10">
        <v>159117</v>
      </c>
      <c r="L13" s="11">
        <v>1698</v>
      </c>
      <c r="M13" s="12">
        <v>160815</v>
      </c>
      <c r="N13" s="10">
        <v>312578</v>
      </c>
      <c r="O13" s="11">
        <v>3182</v>
      </c>
      <c r="P13" s="12">
        <v>315760</v>
      </c>
    </row>
    <row r="14" spans="2:16" ht="22.5" customHeight="1" x14ac:dyDescent="0.15">
      <c r="B14" s="22"/>
      <c r="C14" s="3" t="s">
        <v>20</v>
      </c>
      <c r="D14" s="10">
        <v>142739</v>
      </c>
      <c r="E14" s="11">
        <v>2029</v>
      </c>
      <c r="F14" s="11">
        <v>655</v>
      </c>
      <c r="G14" s="12">
        <v>145423</v>
      </c>
      <c r="H14" s="10">
        <v>153357</v>
      </c>
      <c r="I14" s="11">
        <v>1513</v>
      </c>
      <c r="J14" s="12">
        <v>154870</v>
      </c>
      <c r="K14" s="10">
        <v>159005</v>
      </c>
      <c r="L14" s="11">
        <v>1700</v>
      </c>
      <c r="M14" s="12">
        <v>160705</v>
      </c>
      <c r="N14" s="10">
        <v>312362</v>
      </c>
      <c r="O14" s="11">
        <v>3213</v>
      </c>
      <c r="P14" s="12">
        <v>315575</v>
      </c>
    </row>
    <row r="15" spans="2:16" ht="22.5" customHeight="1" x14ac:dyDescent="0.15">
      <c r="B15" s="22"/>
      <c r="C15" s="3" t="s">
        <v>14</v>
      </c>
      <c r="D15" s="10">
        <v>142728</v>
      </c>
      <c r="E15" s="11">
        <v>2070</v>
      </c>
      <c r="F15" s="11">
        <v>654</v>
      </c>
      <c r="G15" s="12">
        <v>145452</v>
      </c>
      <c r="H15" s="10">
        <v>153258</v>
      </c>
      <c r="I15" s="11">
        <v>1538</v>
      </c>
      <c r="J15" s="12">
        <v>154796</v>
      </c>
      <c r="K15" s="10">
        <v>158964</v>
      </c>
      <c r="L15" s="11">
        <v>1719</v>
      </c>
      <c r="M15" s="12">
        <v>160683</v>
      </c>
      <c r="N15" s="10">
        <v>312222</v>
      </c>
      <c r="O15" s="11">
        <v>3257</v>
      </c>
      <c r="P15" s="12">
        <v>315479</v>
      </c>
    </row>
    <row r="16" spans="2:16" ht="22.5" customHeight="1" x14ac:dyDescent="0.15">
      <c r="B16" s="23"/>
      <c r="C16" s="3" t="s">
        <v>21</v>
      </c>
      <c r="D16" s="10">
        <v>142745</v>
      </c>
      <c r="E16" s="11">
        <v>2107</v>
      </c>
      <c r="F16" s="11">
        <v>651</v>
      </c>
      <c r="G16" s="12">
        <v>145503</v>
      </c>
      <c r="H16" s="10">
        <v>153164</v>
      </c>
      <c r="I16" s="11">
        <v>1568</v>
      </c>
      <c r="J16" s="12">
        <v>154732</v>
      </c>
      <c r="K16" s="10">
        <v>158882</v>
      </c>
      <c r="L16" s="11">
        <v>1723</v>
      </c>
      <c r="M16" s="12">
        <v>160605</v>
      </c>
      <c r="N16" s="10">
        <v>312046</v>
      </c>
      <c r="O16" s="11">
        <v>3291</v>
      </c>
      <c r="P16" s="12">
        <v>315337</v>
      </c>
    </row>
    <row r="17" spans="2:16" ht="22.5" customHeight="1" x14ac:dyDescent="0.15">
      <c r="B17" s="24" t="s">
        <v>49</v>
      </c>
      <c r="C17" s="3" t="s">
        <v>22</v>
      </c>
      <c r="D17" s="10">
        <v>142758</v>
      </c>
      <c r="E17" s="11">
        <v>2151</v>
      </c>
      <c r="F17" s="11">
        <v>645</v>
      </c>
      <c r="G17" s="12">
        <v>145554</v>
      </c>
      <c r="H17" s="10">
        <v>153038</v>
      </c>
      <c r="I17" s="11">
        <v>1575</v>
      </c>
      <c r="J17" s="12">
        <v>154613</v>
      </c>
      <c r="K17" s="10">
        <v>158785</v>
      </c>
      <c r="L17" s="11">
        <v>1757</v>
      </c>
      <c r="M17" s="12">
        <v>160542</v>
      </c>
      <c r="N17" s="10">
        <v>311823</v>
      </c>
      <c r="O17" s="11">
        <v>3332</v>
      </c>
      <c r="P17" s="12">
        <v>315155</v>
      </c>
    </row>
    <row r="18" spans="2:16" ht="22.5" customHeight="1" x14ac:dyDescent="0.15">
      <c r="B18" s="22"/>
      <c r="C18" s="3" t="s">
        <v>23</v>
      </c>
      <c r="D18" s="10">
        <v>142775</v>
      </c>
      <c r="E18" s="11">
        <v>2139</v>
      </c>
      <c r="F18" s="11">
        <v>651</v>
      </c>
      <c r="G18" s="12">
        <v>145565</v>
      </c>
      <c r="H18" s="10">
        <v>152906</v>
      </c>
      <c r="I18" s="11">
        <v>1573</v>
      </c>
      <c r="J18" s="12">
        <v>154479</v>
      </c>
      <c r="K18" s="10">
        <v>158670</v>
      </c>
      <c r="L18" s="11">
        <v>1755</v>
      </c>
      <c r="M18" s="12">
        <v>160425</v>
      </c>
      <c r="N18" s="10">
        <v>311576</v>
      </c>
      <c r="O18" s="11">
        <v>3328</v>
      </c>
      <c r="P18" s="12">
        <v>314904</v>
      </c>
    </row>
    <row r="19" spans="2:16" ht="22.5" customHeight="1" x14ac:dyDescent="0.15">
      <c r="B19" s="25"/>
      <c r="C19" s="4" t="s">
        <v>24</v>
      </c>
      <c r="D19" s="16">
        <v>142713</v>
      </c>
      <c r="E19" s="17">
        <v>2130</v>
      </c>
      <c r="F19" s="17">
        <v>653</v>
      </c>
      <c r="G19" s="18">
        <v>145496</v>
      </c>
      <c r="H19" s="16">
        <v>152767</v>
      </c>
      <c r="I19" s="17">
        <v>1552</v>
      </c>
      <c r="J19" s="18">
        <v>154319</v>
      </c>
      <c r="K19" s="16">
        <v>158533</v>
      </c>
      <c r="L19" s="17">
        <v>1759</v>
      </c>
      <c r="M19" s="18">
        <v>160292</v>
      </c>
      <c r="N19" s="16">
        <v>311300</v>
      </c>
      <c r="O19" s="17">
        <v>3311</v>
      </c>
      <c r="P19" s="18">
        <v>314611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20"/>
  <sheetViews>
    <sheetView workbookViewId="0">
      <selection activeCell="I22" sqref="I22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44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45</v>
      </c>
      <c r="C8" s="2" t="s">
        <v>25</v>
      </c>
      <c r="D8" s="13">
        <v>141873</v>
      </c>
      <c r="E8" s="14">
        <v>1474</v>
      </c>
      <c r="F8" s="14">
        <v>652</v>
      </c>
      <c r="G8" s="19">
        <v>143999</v>
      </c>
      <c r="H8" s="13">
        <v>155149</v>
      </c>
      <c r="I8" s="14">
        <v>1139</v>
      </c>
      <c r="J8" s="15">
        <v>156288</v>
      </c>
      <c r="K8" s="13">
        <v>160798</v>
      </c>
      <c r="L8" s="14">
        <v>1440</v>
      </c>
      <c r="M8" s="15">
        <v>162238</v>
      </c>
      <c r="N8" s="13">
        <v>315947</v>
      </c>
      <c r="O8" s="14">
        <v>2579</v>
      </c>
      <c r="P8" s="15">
        <v>318526</v>
      </c>
    </row>
    <row r="9" spans="2:16" ht="22.5" customHeight="1" x14ac:dyDescent="0.15">
      <c r="B9" s="22"/>
      <c r="C9" s="3" t="s">
        <v>15</v>
      </c>
      <c r="D9" s="10">
        <v>142185</v>
      </c>
      <c r="E9" s="11">
        <v>1535</v>
      </c>
      <c r="F9" s="11">
        <v>652</v>
      </c>
      <c r="G9" s="12">
        <v>144372</v>
      </c>
      <c r="H9" s="10">
        <v>155073</v>
      </c>
      <c r="I9" s="11">
        <v>1187</v>
      </c>
      <c r="J9" s="12">
        <v>156260</v>
      </c>
      <c r="K9" s="10">
        <v>160762</v>
      </c>
      <c r="L9" s="11">
        <v>1458</v>
      </c>
      <c r="M9" s="12">
        <v>162220</v>
      </c>
      <c r="N9" s="10">
        <v>315835</v>
      </c>
      <c r="O9" s="11">
        <v>2645</v>
      </c>
      <c r="P9" s="12">
        <v>318480</v>
      </c>
    </row>
    <row r="10" spans="2:16" ht="22.5" customHeight="1" x14ac:dyDescent="0.15">
      <c r="B10" s="22"/>
      <c r="C10" s="3" t="s">
        <v>16</v>
      </c>
      <c r="D10" s="10">
        <v>142294</v>
      </c>
      <c r="E10" s="11">
        <v>1650</v>
      </c>
      <c r="F10" s="11">
        <v>651</v>
      </c>
      <c r="G10" s="12">
        <v>144595</v>
      </c>
      <c r="H10" s="10">
        <v>155026</v>
      </c>
      <c r="I10" s="11">
        <v>1252</v>
      </c>
      <c r="J10" s="12">
        <v>156278</v>
      </c>
      <c r="K10" s="10">
        <v>160705</v>
      </c>
      <c r="L10" s="11">
        <v>1503</v>
      </c>
      <c r="M10" s="12">
        <v>162208</v>
      </c>
      <c r="N10" s="10">
        <v>315731</v>
      </c>
      <c r="O10" s="11">
        <v>2755</v>
      </c>
      <c r="P10" s="12">
        <v>318486</v>
      </c>
    </row>
    <row r="11" spans="2:16" ht="22.5" customHeight="1" x14ac:dyDescent="0.15">
      <c r="B11" s="22"/>
      <c r="C11" s="3" t="s">
        <v>17</v>
      </c>
      <c r="D11" s="10">
        <v>142354</v>
      </c>
      <c r="E11" s="11">
        <v>1752</v>
      </c>
      <c r="F11" s="11">
        <v>648</v>
      </c>
      <c r="G11" s="12">
        <v>144754</v>
      </c>
      <c r="H11" s="10">
        <v>154964</v>
      </c>
      <c r="I11" s="11">
        <v>1313</v>
      </c>
      <c r="J11" s="12">
        <v>156277</v>
      </c>
      <c r="K11" s="10">
        <v>160650</v>
      </c>
      <c r="L11" s="11">
        <v>1540</v>
      </c>
      <c r="M11" s="12">
        <v>162190</v>
      </c>
      <c r="N11" s="10">
        <v>315614</v>
      </c>
      <c r="O11" s="11">
        <v>2853</v>
      </c>
      <c r="P11" s="12">
        <v>318467</v>
      </c>
    </row>
    <row r="12" spans="2:16" ht="22.5" customHeight="1" x14ac:dyDescent="0.15">
      <c r="B12" s="22"/>
      <c r="C12" s="3" t="s">
        <v>18</v>
      </c>
      <c r="D12" s="10">
        <v>142358</v>
      </c>
      <c r="E12" s="11">
        <v>1756</v>
      </c>
      <c r="F12" s="11">
        <v>653</v>
      </c>
      <c r="G12" s="12">
        <v>144767</v>
      </c>
      <c r="H12" s="10">
        <v>154879</v>
      </c>
      <c r="I12" s="11">
        <v>1328</v>
      </c>
      <c r="J12" s="12">
        <v>156207</v>
      </c>
      <c r="K12" s="10">
        <v>160594</v>
      </c>
      <c r="L12" s="11">
        <v>1539</v>
      </c>
      <c r="M12" s="12">
        <v>162133</v>
      </c>
      <c r="N12" s="10">
        <v>315473</v>
      </c>
      <c r="O12" s="11">
        <v>2867</v>
      </c>
      <c r="P12" s="12">
        <v>318340</v>
      </c>
    </row>
    <row r="13" spans="2:16" ht="22.5" customHeight="1" x14ac:dyDescent="0.15">
      <c r="B13" s="22"/>
      <c r="C13" s="3" t="s">
        <v>19</v>
      </c>
      <c r="D13" s="10">
        <v>142335</v>
      </c>
      <c r="E13" s="11">
        <v>1765</v>
      </c>
      <c r="F13" s="11">
        <v>653</v>
      </c>
      <c r="G13" s="12">
        <v>144753</v>
      </c>
      <c r="H13" s="10">
        <v>154776</v>
      </c>
      <c r="I13" s="11">
        <v>1332</v>
      </c>
      <c r="J13" s="12">
        <v>156108</v>
      </c>
      <c r="K13" s="10">
        <v>160508</v>
      </c>
      <c r="L13" s="11">
        <v>1548</v>
      </c>
      <c r="M13" s="12">
        <v>162056</v>
      </c>
      <c r="N13" s="10">
        <v>315284</v>
      </c>
      <c r="O13" s="11">
        <v>2880</v>
      </c>
      <c r="P13" s="12">
        <v>318164</v>
      </c>
    </row>
    <row r="14" spans="2:16" ht="22.5" customHeight="1" x14ac:dyDescent="0.15">
      <c r="B14" s="22"/>
      <c r="C14" s="3" t="s">
        <v>20</v>
      </c>
      <c r="D14" s="10">
        <v>142368</v>
      </c>
      <c r="E14" s="11">
        <v>1753</v>
      </c>
      <c r="F14" s="11">
        <v>655</v>
      </c>
      <c r="G14" s="12">
        <v>144776</v>
      </c>
      <c r="H14" s="10">
        <v>154708</v>
      </c>
      <c r="I14" s="11">
        <v>1334</v>
      </c>
      <c r="J14" s="12">
        <v>156042</v>
      </c>
      <c r="K14" s="10">
        <v>160411</v>
      </c>
      <c r="L14" s="11">
        <v>1539</v>
      </c>
      <c r="M14" s="12">
        <v>161950</v>
      </c>
      <c r="N14" s="10">
        <v>315119</v>
      </c>
      <c r="O14" s="11">
        <v>2873</v>
      </c>
      <c r="P14" s="12">
        <v>317992</v>
      </c>
    </row>
    <row r="15" spans="2:16" ht="22.5" customHeight="1" x14ac:dyDescent="0.15">
      <c r="B15" s="22"/>
      <c r="C15" s="3" t="s">
        <v>14</v>
      </c>
      <c r="D15" s="10">
        <v>142359</v>
      </c>
      <c r="E15" s="11">
        <v>1801</v>
      </c>
      <c r="F15" s="11">
        <v>659</v>
      </c>
      <c r="G15" s="12">
        <v>144819</v>
      </c>
      <c r="H15" s="10">
        <v>154646</v>
      </c>
      <c r="I15" s="11">
        <v>1373</v>
      </c>
      <c r="J15" s="12">
        <v>156019</v>
      </c>
      <c r="K15" s="10">
        <v>160318</v>
      </c>
      <c r="L15" s="11">
        <v>1557</v>
      </c>
      <c r="M15" s="12">
        <v>161875</v>
      </c>
      <c r="N15" s="10">
        <v>314964</v>
      </c>
      <c r="O15" s="11">
        <v>2930</v>
      </c>
      <c r="P15" s="12">
        <v>317894</v>
      </c>
    </row>
    <row r="16" spans="2:16" ht="22.5" customHeight="1" x14ac:dyDescent="0.15">
      <c r="B16" s="23"/>
      <c r="C16" s="3" t="s">
        <v>21</v>
      </c>
      <c r="D16" s="10">
        <v>142371</v>
      </c>
      <c r="E16" s="11">
        <v>1872</v>
      </c>
      <c r="F16" s="11">
        <v>658</v>
      </c>
      <c r="G16" s="12">
        <v>144901</v>
      </c>
      <c r="H16" s="10">
        <v>154524</v>
      </c>
      <c r="I16" s="11">
        <v>1414</v>
      </c>
      <c r="J16" s="12">
        <v>155938</v>
      </c>
      <c r="K16" s="10">
        <v>160195</v>
      </c>
      <c r="L16" s="11">
        <v>1595</v>
      </c>
      <c r="M16" s="12">
        <v>161790</v>
      </c>
      <c r="N16" s="10">
        <v>314719</v>
      </c>
      <c r="O16" s="11">
        <v>3009</v>
      </c>
      <c r="P16" s="12">
        <v>317728</v>
      </c>
    </row>
    <row r="17" spans="2:16" ht="22.5" customHeight="1" x14ac:dyDescent="0.15">
      <c r="B17" s="24" t="s">
        <v>46</v>
      </c>
      <c r="C17" s="3" t="s">
        <v>22</v>
      </c>
      <c r="D17" s="10">
        <v>142304</v>
      </c>
      <c r="E17" s="11">
        <v>1853</v>
      </c>
      <c r="F17" s="11">
        <v>655</v>
      </c>
      <c r="G17" s="12">
        <v>144812</v>
      </c>
      <c r="H17" s="10">
        <v>154421</v>
      </c>
      <c r="I17" s="11">
        <v>1409</v>
      </c>
      <c r="J17" s="12">
        <v>155830</v>
      </c>
      <c r="K17" s="10">
        <v>160080</v>
      </c>
      <c r="L17" s="11">
        <v>1576</v>
      </c>
      <c r="M17" s="12">
        <v>161656</v>
      </c>
      <c r="N17" s="10">
        <v>314501</v>
      </c>
      <c r="O17" s="11">
        <v>2985</v>
      </c>
      <c r="P17" s="12">
        <v>317486</v>
      </c>
    </row>
    <row r="18" spans="2:16" ht="22.5" customHeight="1" x14ac:dyDescent="0.15">
      <c r="B18" s="22"/>
      <c r="C18" s="3" t="s">
        <v>23</v>
      </c>
      <c r="D18" s="10">
        <v>142248</v>
      </c>
      <c r="E18" s="11">
        <v>1837</v>
      </c>
      <c r="F18" s="11">
        <v>659</v>
      </c>
      <c r="G18" s="12">
        <v>144744</v>
      </c>
      <c r="H18" s="10">
        <v>154309</v>
      </c>
      <c r="I18" s="11">
        <v>1405</v>
      </c>
      <c r="J18" s="12">
        <v>155714</v>
      </c>
      <c r="K18" s="10">
        <v>159949</v>
      </c>
      <c r="L18" s="11">
        <v>1569</v>
      </c>
      <c r="M18" s="12">
        <v>161518</v>
      </c>
      <c r="N18" s="10">
        <v>314258</v>
      </c>
      <c r="O18" s="11">
        <v>2974</v>
      </c>
      <c r="P18" s="12">
        <v>317232</v>
      </c>
    </row>
    <row r="19" spans="2:16" ht="22.5" customHeight="1" x14ac:dyDescent="0.15">
      <c r="B19" s="25"/>
      <c r="C19" s="4" t="s">
        <v>24</v>
      </c>
      <c r="D19" s="16">
        <v>142229</v>
      </c>
      <c r="E19" s="17">
        <v>1852</v>
      </c>
      <c r="F19" s="17">
        <v>655</v>
      </c>
      <c r="G19" s="18">
        <v>144736</v>
      </c>
      <c r="H19" s="16">
        <v>154151</v>
      </c>
      <c r="I19" s="17">
        <v>1410</v>
      </c>
      <c r="J19" s="18">
        <v>155561</v>
      </c>
      <c r="K19" s="16">
        <v>159838</v>
      </c>
      <c r="L19" s="17">
        <v>1580</v>
      </c>
      <c r="M19" s="18">
        <v>161418</v>
      </c>
      <c r="N19" s="16">
        <v>313989</v>
      </c>
      <c r="O19" s="17">
        <v>2990</v>
      </c>
      <c r="P19" s="18">
        <v>316979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20"/>
  <sheetViews>
    <sheetView workbookViewId="0">
      <selection activeCell="P19" sqref="P19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41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42</v>
      </c>
      <c r="C8" s="2" t="s">
        <v>25</v>
      </c>
      <c r="D8" s="13">
        <v>140807</v>
      </c>
      <c r="E8" s="14">
        <v>1818</v>
      </c>
      <c r="F8" s="14">
        <v>653</v>
      </c>
      <c r="G8" s="19">
        <v>143278</v>
      </c>
      <c r="H8" s="13">
        <v>155865</v>
      </c>
      <c r="I8" s="14">
        <v>1319</v>
      </c>
      <c r="J8" s="15">
        <v>157184</v>
      </c>
      <c r="K8" s="13">
        <v>161624</v>
      </c>
      <c r="L8" s="14">
        <v>1598</v>
      </c>
      <c r="M8" s="15">
        <v>163222</v>
      </c>
      <c r="N8" s="13">
        <v>317489</v>
      </c>
      <c r="O8" s="14">
        <v>2917</v>
      </c>
      <c r="P8" s="15">
        <v>320406</v>
      </c>
    </row>
    <row r="9" spans="2:16" ht="22.5" customHeight="1" x14ac:dyDescent="0.15">
      <c r="B9" s="22"/>
      <c r="C9" s="3" t="s">
        <v>15</v>
      </c>
      <c r="D9" s="10">
        <v>141338</v>
      </c>
      <c r="E9" s="11">
        <v>1815</v>
      </c>
      <c r="F9" s="11">
        <v>649</v>
      </c>
      <c r="G9" s="12">
        <v>143802</v>
      </c>
      <c r="H9" s="10">
        <v>156086</v>
      </c>
      <c r="I9" s="11">
        <v>1327</v>
      </c>
      <c r="J9" s="12">
        <v>157413</v>
      </c>
      <c r="K9" s="10">
        <v>161681</v>
      </c>
      <c r="L9" s="11">
        <v>1582</v>
      </c>
      <c r="M9" s="12">
        <v>163263</v>
      </c>
      <c r="N9" s="10">
        <v>317767</v>
      </c>
      <c r="O9" s="11">
        <v>2909</v>
      </c>
      <c r="P9" s="12">
        <v>320676</v>
      </c>
    </row>
    <row r="10" spans="2:16" ht="22.5" customHeight="1" x14ac:dyDescent="0.15">
      <c r="B10" s="22"/>
      <c r="C10" s="3" t="s">
        <v>16</v>
      </c>
      <c r="D10" s="10">
        <v>141368</v>
      </c>
      <c r="E10" s="11">
        <v>1773</v>
      </c>
      <c r="F10" s="11">
        <v>655</v>
      </c>
      <c r="G10" s="12">
        <v>143796</v>
      </c>
      <c r="H10" s="10">
        <v>156037</v>
      </c>
      <c r="I10" s="11">
        <v>1300</v>
      </c>
      <c r="J10" s="12">
        <v>157337</v>
      </c>
      <c r="K10" s="10">
        <v>161609</v>
      </c>
      <c r="L10" s="11">
        <v>1572</v>
      </c>
      <c r="M10" s="12">
        <v>163181</v>
      </c>
      <c r="N10" s="10">
        <v>317646</v>
      </c>
      <c r="O10" s="11">
        <v>2872</v>
      </c>
      <c r="P10" s="12">
        <v>320518</v>
      </c>
    </row>
    <row r="11" spans="2:16" ht="22.5" customHeight="1" x14ac:dyDescent="0.15">
      <c r="B11" s="22"/>
      <c r="C11" s="3" t="s">
        <v>17</v>
      </c>
      <c r="D11" s="10">
        <v>141469</v>
      </c>
      <c r="E11" s="11">
        <v>1741</v>
      </c>
      <c r="F11" s="11">
        <v>655</v>
      </c>
      <c r="G11" s="12">
        <v>143865</v>
      </c>
      <c r="H11" s="10">
        <v>156037</v>
      </c>
      <c r="I11" s="11">
        <v>1284</v>
      </c>
      <c r="J11" s="12">
        <v>157321</v>
      </c>
      <c r="K11" s="10">
        <v>161582</v>
      </c>
      <c r="L11" s="11">
        <v>1556</v>
      </c>
      <c r="M11" s="12">
        <v>163138</v>
      </c>
      <c r="N11" s="10">
        <v>317619</v>
      </c>
      <c r="O11" s="11">
        <v>2840</v>
      </c>
      <c r="P11" s="12">
        <v>320459</v>
      </c>
    </row>
    <row r="12" spans="2:16" ht="22.5" customHeight="1" x14ac:dyDescent="0.15">
      <c r="B12" s="22"/>
      <c r="C12" s="3" t="s">
        <v>18</v>
      </c>
      <c r="D12" s="10">
        <v>141530</v>
      </c>
      <c r="E12" s="11">
        <v>1704</v>
      </c>
      <c r="F12" s="11">
        <v>656</v>
      </c>
      <c r="G12" s="12">
        <v>143890</v>
      </c>
      <c r="H12" s="10">
        <v>155963</v>
      </c>
      <c r="I12" s="11">
        <v>1263</v>
      </c>
      <c r="J12" s="12">
        <v>157226</v>
      </c>
      <c r="K12" s="10">
        <v>161560</v>
      </c>
      <c r="L12" s="11">
        <v>1539</v>
      </c>
      <c r="M12" s="12">
        <v>163099</v>
      </c>
      <c r="N12" s="10">
        <v>317523</v>
      </c>
      <c r="O12" s="11">
        <v>2802</v>
      </c>
      <c r="P12" s="12">
        <v>320325</v>
      </c>
    </row>
    <row r="13" spans="2:16" ht="22.5" customHeight="1" x14ac:dyDescent="0.15">
      <c r="B13" s="22"/>
      <c r="C13" s="3" t="s">
        <v>19</v>
      </c>
      <c r="D13" s="10">
        <v>141541</v>
      </c>
      <c r="E13" s="11">
        <v>1680</v>
      </c>
      <c r="F13" s="11">
        <v>657</v>
      </c>
      <c r="G13" s="12">
        <v>143878</v>
      </c>
      <c r="H13" s="10">
        <v>155887</v>
      </c>
      <c r="I13" s="11">
        <v>1253</v>
      </c>
      <c r="J13" s="12">
        <v>157140</v>
      </c>
      <c r="K13" s="10">
        <v>161473</v>
      </c>
      <c r="L13" s="11">
        <v>1530</v>
      </c>
      <c r="M13" s="12">
        <v>163003</v>
      </c>
      <c r="N13" s="10">
        <v>317360</v>
      </c>
      <c r="O13" s="11">
        <v>2783</v>
      </c>
      <c r="P13" s="12">
        <v>320143</v>
      </c>
    </row>
    <row r="14" spans="2:16" ht="22.5" customHeight="1" x14ac:dyDescent="0.15">
      <c r="B14" s="22"/>
      <c r="C14" s="3" t="s">
        <v>20</v>
      </c>
      <c r="D14" s="10">
        <v>141583</v>
      </c>
      <c r="E14" s="11">
        <v>1669</v>
      </c>
      <c r="F14" s="11">
        <v>655</v>
      </c>
      <c r="G14" s="12">
        <v>143907</v>
      </c>
      <c r="H14" s="10">
        <v>155922</v>
      </c>
      <c r="I14" s="11">
        <v>1248</v>
      </c>
      <c r="J14" s="12">
        <v>157170</v>
      </c>
      <c r="K14" s="10">
        <v>161427</v>
      </c>
      <c r="L14" s="11">
        <v>1523</v>
      </c>
      <c r="M14" s="12">
        <v>162950</v>
      </c>
      <c r="N14" s="10">
        <v>317349</v>
      </c>
      <c r="O14" s="11">
        <v>2771</v>
      </c>
      <c r="P14" s="12">
        <v>320120</v>
      </c>
    </row>
    <row r="15" spans="2:16" ht="22.5" customHeight="1" x14ac:dyDescent="0.15">
      <c r="B15" s="22"/>
      <c r="C15" s="3" t="s">
        <v>14</v>
      </c>
      <c r="D15" s="10">
        <v>141618</v>
      </c>
      <c r="E15" s="11">
        <v>1640</v>
      </c>
      <c r="F15" s="11">
        <v>652</v>
      </c>
      <c r="G15" s="12">
        <v>143910</v>
      </c>
      <c r="H15" s="10">
        <v>155825</v>
      </c>
      <c r="I15" s="11">
        <v>1228</v>
      </c>
      <c r="J15" s="12">
        <v>157053</v>
      </c>
      <c r="K15" s="10">
        <v>161441</v>
      </c>
      <c r="L15" s="11">
        <v>1510</v>
      </c>
      <c r="M15" s="12">
        <v>162951</v>
      </c>
      <c r="N15" s="10">
        <v>317266</v>
      </c>
      <c r="O15" s="11">
        <v>2738</v>
      </c>
      <c r="P15" s="12">
        <v>320004</v>
      </c>
    </row>
    <row r="16" spans="2:16" ht="22.5" customHeight="1" x14ac:dyDescent="0.15">
      <c r="B16" s="23"/>
      <c r="C16" s="3" t="s">
        <v>21</v>
      </c>
      <c r="D16" s="10">
        <v>141640</v>
      </c>
      <c r="E16" s="11">
        <v>1647</v>
      </c>
      <c r="F16" s="11">
        <v>651</v>
      </c>
      <c r="G16" s="12">
        <v>143938</v>
      </c>
      <c r="H16" s="10">
        <v>155777</v>
      </c>
      <c r="I16" s="11">
        <v>1233</v>
      </c>
      <c r="J16" s="12">
        <v>157010</v>
      </c>
      <c r="K16" s="10">
        <v>161368</v>
      </c>
      <c r="L16" s="11">
        <v>1517</v>
      </c>
      <c r="M16" s="12">
        <v>162885</v>
      </c>
      <c r="N16" s="10">
        <v>317145</v>
      </c>
      <c r="O16" s="11">
        <v>2750</v>
      </c>
      <c r="P16" s="12">
        <v>319895</v>
      </c>
    </row>
    <row r="17" spans="2:16" ht="22.5" customHeight="1" x14ac:dyDescent="0.15">
      <c r="B17" s="24" t="s">
        <v>43</v>
      </c>
      <c r="C17" s="3" t="s">
        <v>22</v>
      </c>
      <c r="D17" s="10">
        <v>141643</v>
      </c>
      <c r="E17" s="11">
        <v>1614</v>
      </c>
      <c r="F17" s="11">
        <v>651</v>
      </c>
      <c r="G17" s="12">
        <v>143908</v>
      </c>
      <c r="H17" s="10">
        <v>155683</v>
      </c>
      <c r="I17" s="11">
        <v>1217</v>
      </c>
      <c r="J17" s="12">
        <v>156900</v>
      </c>
      <c r="K17" s="10">
        <v>161302</v>
      </c>
      <c r="L17" s="11">
        <v>1500</v>
      </c>
      <c r="M17" s="12">
        <v>162802</v>
      </c>
      <c r="N17" s="10">
        <v>316985</v>
      </c>
      <c r="O17" s="11">
        <v>2717</v>
      </c>
      <c r="P17" s="12">
        <v>319702</v>
      </c>
    </row>
    <row r="18" spans="2:16" ht="22.5" customHeight="1" x14ac:dyDescent="0.15">
      <c r="B18" s="22"/>
      <c r="C18" s="3" t="s">
        <v>23</v>
      </c>
      <c r="D18" s="10">
        <v>141604</v>
      </c>
      <c r="E18" s="11">
        <v>1605</v>
      </c>
      <c r="F18" s="11">
        <v>653</v>
      </c>
      <c r="G18" s="12">
        <v>143862</v>
      </c>
      <c r="H18" s="10">
        <v>155569</v>
      </c>
      <c r="I18" s="11">
        <v>1219</v>
      </c>
      <c r="J18" s="12">
        <v>156788</v>
      </c>
      <c r="K18" s="10">
        <v>161209</v>
      </c>
      <c r="L18" s="11">
        <v>1491</v>
      </c>
      <c r="M18" s="12">
        <v>162700</v>
      </c>
      <c r="N18" s="10">
        <v>316778</v>
      </c>
      <c r="O18" s="11">
        <v>2710</v>
      </c>
      <c r="P18" s="12">
        <v>319488</v>
      </c>
    </row>
    <row r="19" spans="2:16" ht="22.5" customHeight="1" x14ac:dyDescent="0.15">
      <c r="B19" s="25"/>
      <c r="C19" s="4" t="s">
        <v>24</v>
      </c>
      <c r="D19" s="16">
        <v>141480</v>
      </c>
      <c r="E19" s="17">
        <v>1580</v>
      </c>
      <c r="F19" s="17">
        <v>654</v>
      </c>
      <c r="G19" s="18">
        <v>143714</v>
      </c>
      <c r="H19" s="16">
        <v>155402</v>
      </c>
      <c r="I19" s="17">
        <v>1199</v>
      </c>
      <c r="J19" s="18">
        <v>156601</v>
      </c>
      <c r="K19" s="16">
        <v>161076</v>
      </c>
      <c r="L19" s="17">
        <v>1484</v>
      </c>
      <c r="M19" s="18">
        <v>162560</v>
      </c>
      <c r="N19" s="16">
        <v>316478</v>
      </c>
      <c r="O19" s="17">
        <v>2683</v>
      </c>
      <c r="P19" s="18">
        <v>319161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0"/>
  <sheetViews>
    <sheetView workbookViewId="0">
      <selection activeCell="AS18" sqref="AS18"/>
    </sheetView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38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39</v>
      </c>
      <c r="C8" s="2" t="s">
        <v>25</v>
      </c>
      <c r="D8" s="13">
        <v>139443</v>
      </c>
      <c r="E8" s="14">
        <v>1903</v>
      </c>
      <c r="F8" s="14">
        <v>643</v>
      </c>
      <c r="G8" s="19">
        <f t="shared" ref="G8:G19" si="0">IF(D8="","",SUM(D8:F8))</f>
        <v>141989</v>
      </c>
      <c r="H8" s="13">
        <v>156631</v>
      </c>
      <c r="I8" s="14">
        <v>1370</v>
      </c>
      <c r="J8" s="15">
        <f t="shared" ref="J8:J19" si="1">IF(H8="","",SUM(H8:I8))</f>
        <v>158001</v>
      </c>
      <c r="K8" s="13">
        <v>162275</v>
      </c>
      <c r="L8" s="14">
        <v>1629</v>
      </c>
      <c r="M8" s="15">
        <f t="shared" ref="M8:M19" si="2">IF(K8="","",SUM(K8:L8))</f>
        <v>163904</v>
      </c>
      <c r="N8" s="13">
        <f t="shared" ref="N8:O19" si="3">IF(H8="","",SUM(H8,K8))</f>
        <v>318906</v>
      </c>
      <c r="O8" s="14">
        <f t="shared" si="3"/>
        <v>2999</v>
      </c>
      <c r="P8" s="15">
        <f t="shared" ref="P8:P19" si="4">IF(J8="","",SUM(N8:O8))</f>
        <v>321905</v>
      </c>
    </row>
    <row r="9" spans="2:16" ht="22.5" customHeight="1" x14ac:dyDescent="0.15">
      <c r="B9" s="22"/>
      <c r="C9" s="3" t="s">
        <v>15</v>
      </c>
      <c r="D9" s="10">
        <v>139912</v>
      </c>
      <c r="E9" s="11">
        <v>1945</v>
      </c>
      <c r="F9" s="11">
        <v>651</v>
      </c>
      <c r="G9" s="12">
        <v>142508</v>
      </c>
      <c r="H9" s="10">
        <v>156687</v>
      </c>
      <c r="I9" s="11">
        <v>1394</v>
      </c>
      <c r="J9" s="12">
        <v>158081</v>
      </c>
      <c r="K9" s="10">
        <v>162365</v>
      </c>
      <c r="L9" s="11">
        <v>1662</v>
      </c>
      <c r="M9" s="12">
        <v>164027</v>
      </c>
      <c r="N9" s="10">
        <v>319052</v>
      </c>
      <c r="O9" s="11">
        <v>3056</v>
      </c>
      <c r="P9" s="12">
        <v>322108</v>
      </c>
    </row>
    <row r="10" spans="2:16" ht="22.5" customHeight="1" x14ac:dyDescent="0.15">
      <c r="B10" s="22"/>
      <c r="C10" s="3" t="s">
        <v>16</v>
      </c>
      <c r="D10" s="10">
        <v>139939</v>
      </c>
      <c r="E10" s="11">
        <v>1934</v>
      </c>
      <c r="F10" s="11">
        <v>649</v>
      </c>
      <c r="G10" s="12">
        <f t="shared" si="0"/>
        <v>142522</v>
      </c>
      <c r="H10" s="10">
        <v>156672</v>
      </c>
      <c r="I10" s="11">
        <v>1383</v>
      </c>
      <c r="J10" s="12">
        <f t="shared" si="1"/>
        <v>158055</v>
      </c>
      <c r="K10" s="10">
        <v>162336</v>
      </c>
      <c r="L10" s="11">
        <v>1658</v>
      </c>
      <c r="M10" s="12">
        <f t="shared" si="2"/>
        <v>163994</v>
      </c>
      <c r="N10" s="10">
        <f t="shared" si="3"/>
        <v>319008</v>
      </c>
      <c r="O10" s="11">
        <f t="shared" si="3"/>
        <v>3041</v>
      </c>
      <c r="P10" s="12">
        <f t="shared" si="4"/>
        <v>322049</v>
      </c>
    </row>
    <row r="11" spans="2:16" ht="22.5" customHeight="1" x14ac:dyDescent="0.15">
      <c r="B11" s="22"/>
      <c r="C11" s="3" t="s">
        <v>17</v>
      </c>
      <c r="D11" s="10">
        <v>140123</v>
      </c>
      <c r="E11" s="11">
        <v>1914</v>
      </c>
      <c r="F11" s="11">
        <v>649</v>
      </c>
      <c r="G11" s="12">
        <f t="shared" si="0"/>
        <v>142686</v>
      </c>
      <c r="H11" s="10">
        <v>156682</v>
      </c>
      <c r="I11" s="11">
        <v>1358</v>
      </c>
      <c r="J11" s="12">
        <f t="shared" si="1"/>
        <v>158040</v>
      </c>
      <c r="K11" s="10">
        <v>162331</v>
      </c>
      <c r="L11" s="11">
        <v>1653</v>
      </c>
      <c r="M11" s="12">
        <f t="shared" si="2"/>
        <v>163984</v>
      </c>
      <c r="N11" s="10">
        <f t="shared" si="3"/>
        <v>319013</v>
      </c>
      <c r="O11" s="11">
        <f t="shared" si="3"/>
        <v>3011</v>
      </c>
      <c r="P11" s="12">
        <f t="shared" si="4"/>
        <v>322024</v>
      </c>
    </row>
    <row r="12" spans="2:16" ht="22.5" customHeight="1" x14ac:dyDescent="0.15">
      <c r="B12" s="22"/>
      <c r="C12" s="3" t="s">
        <v>18</v>
      </c>
      <c r="D12" s="10">
        <v>140192</v>
      </c>
      <c r="E12" s="11">
        <v>1897</v>
      </c>
      <c r="F12" s="11">
        <v>648</v>
      </c>
      <c r="G12" s="12">
        <f t="shared" si="0"/>
        <v>142737</v>
      </c>
      <c r="H12" s="10">
        <v>156651</v>
      </c>
      <c r="I12" s="11">
        <v>1351</v>
      </c>
      <c r="J12" s="12">
        <v>158002</v>
      </c>
      <c r="K12" s="10">
        <v>162319</v>
      </c>
      <c r="L12" s="11">
        <v>1643</v>
      </c>
      <c r="M12" s="12">
        <v>163962</v>
      </c>
      <c r="N12" s="10">
        <f t="shared" si="3"/>
        <v>318970</v>
      </c>
      <c r="O12" s="11">
        <f t="shared" si="3"/>
        <v>2994</v>
      </c>
      <c r="P12" s="12">
        <f t="shared" si="4"/>
        <v>321964</v>
      </c>
    </row>
    <row r="13" spans="2:16" ht="22.5" customHeight="1" x14ac:dyDescent="0.15">
      <c r="B13" s="22"/>
      <c r="C13" s="3" t="s">
        <v>19</v>
      </c>
      <c r="D13" s="10">
        <v>140259</v>
      </c>
      <c r="E13" s="11">
        <v>1870</v>
      </c>
      <c r="F13" s="11">
        <v>646</v>
      </c>
      <c r="G13" s="12">
        <v>142775</v>
      </c>
      <c r="H13" s="10">
        <v>156600</v>
      </c>
      <c r="I13" s="11">
        <v>1343</v>
      </c>
      <c r="J13" s="12">
        <v>157943</v>
      </c>
      <c r="K13" s="10">
        <v>162261</v>
      </c>
      <c r="L13" s="11">
        <v>1622</v>
      </c>
      <c r="M13" s="12">
        <v>163883</v>
      </c>
      <c r="N13" s="10">
        <v>318861</v>
      </c>
      <c r="O13" s="11">
        <v>2965</v>
      </c>
      <c r="P13" s="12">
        <v>321826</v>
      </c>
    </row>
    <row r="14" spans="2:16" ht="22.5" customHeight="1" x14ac:dyDescent="0.15">
      <c r="B14" s="22"/>
      <c r="C14" s="3" t="s">
        <v>20</v>
      </c>
      <c r="D14" s="10">
        <v>140311</v>
      </c>
      <c r="E14" s="11">
        <v>1856</v>
      </c>
      <c r="F14" s="11">
        <v>654</v>
      </c>
      <c r="G14" s="12">
        <f t="shared" si="0"/>
        <v>142821</v>
      </c>
      <c r="H14" s="10">
        <v>156590</v>
      </c>
      <c r="I14" s="11">
        <v>1342</v>
      </c>
      <c r="J14" s="12">
        <f t="shared" si="1"/>
        <v>157932</v>
      </c>
      <c r="K14" s="10">
        <v>162185</v>
      </c>
      <c r="L14" s="11">
        <v>1618</v>
      </c>
      <c r="M14" s="12">
        <f t="shared" si="2"/>
        <v>163803</v>
      </c>
      <c r="N14" s="10">
        <f t="shared" si="3"/>
        <v>318775</v>
      </c>
      <c r="O14" s="11">
        <f t="shared" si="3"/>
        <v>2960</v>
      </c>
      <c r="P14" s="12">
        <f t="shared" si="4"/>
        <v>321735</v>
      </c>
    </row>
    <row r="15" spans="2:16" ht="22.5" customHeight="1" x14ac:dyDescent="0.15">
      <c r="B15" s="22"/>
      <c r="C15" s="3" t="s">
        <v>14</v>
      </c>
      <c r="D15" s="10">
        <v>140382</v>
      </c>
      <c r="E15" s="11">
        <v>1817</v>
      </c>
      <c r="F15" s="11">
        <v>654</v>
      </c>
      <c r="G15" s="12">
        <f t="shared" si="0"/>
        <v>142853</v>
      </c>
      <c r="H15" s="10">
        <v>156520</v>
      </c>
      <c r="I15" s="11">
        <v>1334</v>
      </c>
      <c r="J15" s="12">
        <f t="shared" si="1"/>
        <v>157854</v>
      </c>
      <c r="K15" s="10">
        <v>162191</v>
      </c>
      <c r="L15" s="11">
        <v>1586</v>
      </c>
      <c r="M15" s="12">
        <f t="shared" si="2"/>
        <v>163777</v>
      </c>
      <c r="N15" s="10">
        <f t="shared" si="3"/>
        <v>318711</v>
      </c>
      <c r="O15" s="11">
        <f t="shared" si="3"/>
        <v>2920</v>
      </c>
      <c r="P15" s="12">
        <f t="shared" si="4"/>
        <v>321631</v>
      </c>
    </row>
    <row r="16" spans="2:16" ht="22.5" customHeight="1" x14ac:dyDescent="0.15">
      <c r="B16" s="23"/>
      <c r="C16" s="3" t="s">
        <v>21</v>
      </c>
      <c r="D16" s="10">
        <v>140399</v>
      </c>
      <c r="E16" s="11">
        <v>1817</v>
      </c>
      <c r="F16" s="11">
        <v>656</v>
      </c>
      <c r="G16" s="12">
        <f t="shared" si="0"/>
        <v>142872</v>
      </c>
      <c r="H16" s="10">
        <v>156448</v>
      </c>
      <c r="I16" s="11">
        <v>1329</v>
      </c>
      <c r="J16" s="12">
        <f t="shared" si="1"/>
        <v>157777</v>
      </c>
      <c r="K16" s="10">
        <v>162098</v>
      </c>
      <c r="L16" s="11">
        <v>1592</v>
      </c>
      <c r="M16" s="12">
        <f t="shared" si="2"/>
        <v>163690</v>
      </c>
      <c r="N16" s="10">
        <f t="shared" si="3"/>
        <v>318546</v>
      </c>
      <c r="O16" s="11">
        <f t="shared" si="3"/>
        <v>2921</v>
      </c>
      <c r="P16" s="12">
        <f t="shared" si="4"/>
        <v>321467</v>
      </c>
    </row>
    <row r="17" spans="2:16" ht="22.5" customHeight="1" x14ac:dyDescent="0.15">
      <c r="B17" s="24" t="s">
        <v>40</v>
      </c>
      <c r="C17" s="3" t="s">
        <v>22</v>
      </c>
      <c r="D17" s="10">
        <v>140387</v>
      </c>
      <c r="E17" s="11">
        <v>1852</v>
      </c>
      <c r="F17" s="11">
        <v>658</v>
      </c>
      <c r="G17" s="12">
        <f t="shared" si="0"/>
        <v>142897</v>
      </c>
      <c r="H17" s="10">
        <v>156389</v>
      </c>
      <c r="I17" s="11">
        <v>1338</v>
      </c>
      <c r="J17" s="12">
        <f t="shared" si="1"/>
        <v>157727</v>
      </c>
      <c r="K17" s="10">
        <v>162048</v>
      </c>
      <c r="L17" s="11">
        <v>1619</v>
      </c>
      <c r="M17" s="12">
        <f t="shared" si="2"/>
        <v>163667</v>
      </c>
      <c r="N17" s="10">
        <f t="shared" si="3"/>
        <v>318437</v>
      </c>
      <c r="O17" s="11">
        <f t="shared" si="3"/>
        <v>2957</v>
      </c>
      <c r="P17" s="12">
        <f t="shared" si="4"/>
        <v>321394</v>
      </c>
    </row>
    <row r="18" spans="2:16" ht="22.5" customHeight="1" x14ac:dyDescent="0.15">
      <c r="B18" s="22"/>
      <c r="C18" s="3" t="s">
        <v>23</v>
      </c>
      <c r="D18" s="10">
        <v>140396</v>
      </c>
      <c r="E18" s="11">
        <v>1874</v>
      </c>
      <c r="F18" s="11">
        <v>651</v>
      </c>
      <c r="G18" s="12">
        <f t="shared" si="0"/>
        <v>142921</v>
      </c>
      <c r="H18" s="10">
        <v>156289</v>
      </c>
      <c r="I18" s="11">
        <v>1353</v>
      </c>
      <c r="J18" s="12">
        <f t="shared" si="1"/>
        <v>157642</v>
      </c>
      <c r="K18" s="10">
        <v>161958</v>
      </c>
      <c r="L18" s="11">
        <v>1625</v>
      </c>
      <c r="M18" s="12">
        <f t="shared" si="2"/>
        <v>163583</v>
      </c>
      <c r="N18" s="10">
        <f t="shared" si="3"/>
        <v>318247</v>
      </c>
      <c r="O18" s="11">
        <f t="shared" si="3"/>
        <v>2978</v>
      </c>
      <c r="P18" s="12">
        <f t="shared" si="4"/>
        <v>321225</v>
      </c>
    </row>
    <row r="19" spans="2:16" ht="22.5" customHeight="1" x14ac:dyDescent="0.15">
      <c r="B19" s="25"/>
      <c r="C19" s="4" t="s">
        <v>24</v>
      </c>
      <c r="D19" s="16">
        <v>140427</v>
      </c>
      <c r="E19" s="17">
        <v>1871</v>
      </c>
      <c r="F19" s="17">
        <v>654</v>
      </c>
      <c r="G19" s="18">
        <f t="shared" si="0"/>
        <v>142952</v>
      </c>
      <c r="H19" s="16">
        <v>156212</v>
      </c>
      <c r="I19" s="17">
        <v>1348</v>
      </c>
      <c r="J19" s="18">
        <f t="shared" si="1"/>
        <v>157560</v>
      </c>
      <c r="K19" s="16">
        <v>161890</v>
      </c>
      <c r="L19" s="17">
        <v>1632</v>
      </c>
      <c r="M19" s="18">
        <f t="shared" si="2"/>
        <v>163522</v>
      </c>
      <c r="N19" s="16">
        <f t="shared" si="3"/>
        <v>318102</v>
      </c>
      <c r="O19" s="17">
        <f t="shared" si="3"/>
        <v>2980</v>
      </c>
      <c r="P19" s="18">
        <f t="shared" si="4"/>
        <v>321082</v>
      </c>
    </row>
    <row r="20" spans="2:16" ht="6" customHeight="1" x14ac:dyDescent="0.15"/>
  </sheetData>
  <mergeCells count="8">
    <mergeCell ref="B17:B19"/>
    <mergeCell ref="B8:B16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37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0" t="s">
        <v>34</v>
      </c>
      <c r="C8" s="2" t="s">
        <v>25</v>
      </c>
      <c r="D8" s="13">
        <v>138349</v>
      </c>
      <c r="E8" s="14">
        <v>1645</v>
      </c>
      <c r="F8" s="14">
        <v>635</v>
      </c>
      <c r="G8" s="19">
        <f t="shared" ref="G8:G19" si="0">IF(D8="","",SUM(D8:F8))</f>
        <v>140629</v>
      </c>
      <c r="H8" s="13">
        <v>157182</v>
      </c>
      <c r="I8" s="14">
        <v>1231</v>
      </c>
      <c r="J8" s="15">
        <f t="shared" ref="J8:J19" si="1">IF(H8="","",SUM(H8:I8))</f>
        <v>158413</v>
      </c>
      <c r="K8" s="13">
        <v>162947</v>
      </c>
      <c r="L8" s="14">
        <v>1500</v>
      </c>
      <c r="M8" s="15">
        <f t="shared" ref="M8:M19" si="2">IF(K8="","",SUM(K8:L8))</f>
        <v>164447</v>
      </c>
      <c r="N8" s="13">
        <f t="shared" ref="N8:O19" si="3">IF(H8="","",SUM(H8,K8))</f>
        <v>320129</v>
      </c>
      <c r="O8" s="14">
        <f t="shared" si="3"/>
        <v>2731</v>
      </c>
      <c r="P8" s="15">
        <f t="shared" ref="P8:P19" si="4">IF(J8="","",SUM(N8:O8))</f>
        <v>322860</v>
      </c>
    </row>
    <row r="9" spans="2:16" ht="22.5" customHeight="1" x14ac:dyDescent="0.15">
      <c r="B9" s="22" t="s">
        <v>35</v>
      </c>
      <c r="C9" s="3" t="s">
        <v>15</v>
      </c>
      <c r="D9" s="10">
        <v>138814</v>
      </c>
      <c r="E9" s="11">
        <v>1776</v>
      </c>
      <c r="F9" s="11">
        <v>634</v>
      </c>
      <c r="G9" s="12">
        <f t="shared" si="0"/>
        <v>141224</v>
      </c>
      <c r="H9" s="10">
        <v>157434</v>
      </c>
      <c r="I9" s="11">
        <v>1306</v>
      </c>
      <c r="J9" s="12">
        <f t="shared" si="1"/>
        <v>158740</v>
      </c>
      <c r="K9" s="10">
        <v>163060</v>
      </c>
      <c r="L9" s="11">
        <v>1559</v>
      </c>
      <c r="M9" s="12">
        <f t="shared" si="2"/>
        <v>164619</v>
      </c>
      <c r="N9" s="10">
        <f t="shared" si="3"/>
        <v>320494</v>
      </c>
      <c r="O9" s="11">
        <f t="shared" si="3"/>
        <v>2865</v>
      </c>
      <c r="P9" s="12">
        <f t="shared" si="4"/>
        <v>323359</v>
      </c>
    </row>
    <row r="10" spans="2:16" ht="22.5" customHeight="1" x14ac:dyDescent="0.15">
      <c r="B10" s="22"/>
      <c r="C10" s="3" t="s">
        <v>16</v>
      </c>
      <c r="D10" s="10">
        <v>138950</v>
      </c>
      <c r="E10" s="11">
        <v>1752</v>
      </c>
      <c r="F10" s="11">
        <v>637</v>
      </c>
      <c r="G10" s="12">
        <f t="shared" si="0"/>
        <v>141339</v>
      </c>
      <c r="H10" s="10">
        <v>157485</v>
      </c>
      <c r="I10" s="11">
        <v>1293</v>
      </c>
      <c r="J10" s="12">
        <f t="shared" si="1"/>
        <v>158778</v>
      </c>
      <c r="K10" s="10">
        <v>163029</v>
      </c>
      <c r="L10" s="11">
        <v>1555</v>
      </c>
      <c r="M10" s="12">
        <f t="shared" si="2"/>
        <v>164584</v>
      </c>
      <c r="N10" s="10">
        <f t="shared" si="3"/>
        <v>320514</v>
      </c>
      <c r="O10" s="11">
        <f t="shared" si="3"/>
        <v>2848</v>
      </c>
      <c r="P10" s="12">
        <f t="shared" si="4"/>
        <v>323362</v>
      </c>
    </row>
    <row r="11" spans="2:16" ht="22.5" customHeight="1" x14ac:dyDescent="0.15">
      <c r="B11" s="22"/>
      <c r="C11" s="3" t="s">
        <v>17</v>
      </c>
      <c r="D11" s="10">
        <v>139005</v>
      </c>
      <c r="E11" s="11">
        <v>1755</v>
      </c>
      <c r="F11" s="11">
        <v>637</v>
      </c>
      <c r="G11" s="12">
        <f t="shared" si="0"/>
        <v>141397</v>
      </c>
      <c r="H11" s="10">
        <v>157488</v>
      </c>
      <c r="I11" s="11">
        <v>1292</v>
      </c>
      <c r="J11" s="12">
        <f t="shared" si="1"/>
        <v>158780</v>
      </c>
      <c r="K11" s="10">
        <v>162954</v>
      </c>
      <c r="L11" s="11">
        <v>1560</v>
      </c>
      <c r="M11" s="12">
        <f t="shared" si="2"/>
        <v>164514</v>
      </c>
      <c r="N11" s="10">
        <f t="shared" si="3"/>
        <v>320442</v>
      </c>
      <c r="O11" s="11">
        <f t="shared" si="3"/>
        <v>2852</v>
      </c>
      <c r="P11" s="12">
        <f t="shared" si="4"/>
        <v>323294</v>
      </c>
    </row>
    <row r="12" spans="2:16" ht="22.5" customHeight="1" x14ac:dyDescent="0.15">
      <c r="B12" s="22"/>
      <c r="C12" s="3" t="s">
        <v>18</v>
      </c>
      <c r="D12" s="10">
        <v>139102</v>
      </c>
      <c r="E12" s="11">
        <v>1794</v>
      </c>
      <c r="F12" s="11">
        <v>640</v>
      </c>
      <c r="G12" s="12">
        <f t="shared" si="0"/>
        <v>141536</v>
      </c>
      <c r="H12" s="10">
        <v>157483</v>
      </c>
      <c r="I12" s="11">
        <v>1298</v>
      </c>
      <c r="J12" s="12">
        <f t="shared" si="1"/>
        <v>158781</v>
      </c>
      <c r="K12" s="10">
        <v>162972</v>
      </c>
      <c r="L12" s="11">
        <v>1598</v>
      </c>
      <c r="M12" s="12">
        <f t="shared" si="2"/>
        <v>164570</v>
      </c>
      <c r="N12" s="10">
        <f t="shared" si="3"/>
        <v>320455</v>
      </c>
      <c r="O12" s="11">
        <f t="shared" si="3"/>
        <v>2896</v>
      </c>
      <c r="P12" s="12">
        <f t="shared" si="4"/>
        <v>323351</v>
      </c>
    </row>
    <row r="13" spans="2:16" ht="22.5" customHeight="1" x14ac:dyDescent="0.15">
      <c r="B13" s="22"/>
      <c r="C13" s="3" t="s">
        <v>19</v>
      </c>
      <c r="D13" s="10">
        <v>139142</v>
      </c>
      <c r="E13" s="11">
        <v>1817</v>
      </c>
      <c r="F13" s="11">
        <v>640</v>
      </c>
      <c r="G13" s="12">
        <f t="shared" si="0"/>
        <v>141599</v>
      </c>
      <c r="H13" s="10">
        <v>157405</v>
      </c>
      <c r="I13" s="11">
        <v>1304</v>
      </c>
      <c r="J13" s="12">
        <f t="shared" si="1"/>
        <v>158709</v>
      </c>
      <c r="K13" s="10">
        <v>163000</v>
      </c>
      <c r="L13" s="11">
        <v>1613</v>
      </c>
      <c r="M13" s="12">
        <f t="shared" si="2"/>
        <v>164613</v>
      </c>
      <c r="N13" s="10">
        <f t="shared" si="3"/>
        <v>320405</v>
      </c>
      <c r="O13" s="11">
        <f t="shared" si="3"/>
        <v>2917</v>
      </c>
      <c r="P13" s="12">
        <f t="shared" si="4"/>
        <v>323322</v>
      </c>
    </row>
    <row r="14" spans="2:16" ht="22.5" customHeight="1" x14ac:dyDescent="0.15">
      <c r="B14" s="22"/>
      <c r="C14" s="3" t="s">
        <v>20</v>
      </c>
      <c r="D14" s="10">
        <v>139098</v>
      </c>
      <c r="E14" s="11">
        <v>1874</v>
      </c>
      <c r="F14" s="11">
        <v>637</v>
      </c>
      <c r="G14" s="12">
        <f t="shared" si="0"/>
        <v>141609</v>
      </c>
      <c r="H14" s="10">
        <v>157308</v>
      </c>
      <c r="I14" s="11">
        <v>1348</v>
      </c>
      <c r="J14" s="12">
        <f t="shared" si="1"/>
        <v>158656</v>
      </c>
      <c r="K14" s="10">
        <v>162914</v>
      </c>
      <c r="L14" s="11">
        <v>1634</v>
      </c>
      <c r="M14" s="12">
        <f t="shared" si="2"/>
        <v>164548</v>
      </c>
      <c r="N14" s="10">
        <f t="shared" si="3"/>
        <v>320222</v>
      </c>
      <c r="O14" s="11">
        <f t="shared" si="3"/>
        <v>2982</v>
      </c>
      <c r="P14" s="12">
        <f t="shared" si="4"/>
        <v>323204</v>
      </c>
    </row>
    <row r="15" spans="2:16" ht="22.5" customHeight="1" x14ac:dyDescent="0.15">
      <c r="B15" s="22"/>
      <c r="C15" s="3" t="s">
        <v>14</v>
      </c>
      <c r="D15" s="10">
        <v>139138</v>
      </c>
      <c r="E15" s="11">
        <v>1895</v>
      </c>
      <c r="F15" s="11">
        <v>636</v>
      </c>
      <c r="G15" s="12">
        <f t="shared" si="0"/>
        <v>141669</v>
      </c>
      <c r="H15" s="10">
        <v>157232</v>
      </c>
      <c r="I15" s="11">
        <v>1362</v>
      </c>
      <c r="J15" s="12">
        <f t="shared" si="1"/>
        <v>158594</v>
      </c>
      <c r="K15" s="10">
        <v>162911</v>
      </c>
      <c r="L15" s="11">
        <v>1635</v>
      </c>
      <c r="M15" s="12">
        <f t="shared" si="2"/>
        <v>164546</v>
      </c>
      <c r="N15" s="10">
        <f t="shared" si="3"/>
        <v>320143</v>
      </c>
      <c r="O15" s="11">
        <f t="shared" si="3"/>
        <v>2997</v>
      </c>
      <c r="P15" s="12">
        <f t="shared" si="4"/>
        <v>323140</v>
      </c>
    </row>
    <row r="16" spans="2:16" ht="22.5" customHeight="1" x14ac:dyDescent="0.15">
      <c r="B16" s="23"/>
      <c r="C16" s="3" t="s">
        <v>21</v>
      </c>
      <c r="D16" s="10">
        <v>139181</v>
      </c>
      <c r="E16" s="11">
        <v>1918</v>
      </c>
      <c r="F16" s="11">
        <v>634</v>
      </c>
      <c r="G16" s="12">
        <f t="shared" si="0"/>
        <v>141733</v>
      </c>
      <c r="H16" s="10">
        <v>157192</v>
      </c>
      <c r="I16" s="11">
        <v>1362</v>
      </c>
      <c r="J16" s="12">
        <f t="shared" si="1"/>
        <v>158554</v>
      </c>
      <c r="K16" s="10">
        <v>162827</v>
      </c>
      <c r="L16" s="11">
        <v>1639</v>
      </c>
      <c r="M16" s="12">
        <f t="shared" si="2"/>
        <v>164466</v>
      </c>
      <c r="N16" s="10">
        <f t="shared" si="3"/>
        <v>320019</v>
      </c>
      <c r="O16" s="11">
        <f t="shared" si="3"/>
        <v>3001</v>
      </c>
      <c r="P16" s="12">
        <f t="shared" si="4"/>
        <v>323020</v>
      </c>
    </row>
    <row r="17" spans="2:16" ht="22.5" customHeight="1" x14ac:dyDescent="0.15">
      <c r="B17" s="24" t="s">
        <v>36</v>
      </c>
      <c r="C17" s="3" t="s">
        <v>22</v>
      </c>
      <c r="D17" s="10">
        <v>139203</v>
      </c>
      <c r="E17" s="11">
        <v>1917</v>
      </c>
      <c r="F17" s="11">
        <v>640</v>
      </c>
      <c r="G17" s="12">
        <f t="shared" si="0"/>
        <v>141760</v>
      </c>
      <c r="H17" s="10">
        <v>157192</v>
      </c>
      <c r="I17" s="11">
        <v>1358</v>
      </c>
      <c r="J17" s="12">
        <f t="shared" si="1"/>
        <v>158550</v>
      </c>
      <c r="K17" s="10">
        <v>162796</v>
      </c>
      <c r="L17" s="11">
        <v>1650</v>
      </c>
      <c r="M17" s="12">
        <f t="shared" si="2"/>
        <v>164446</v>
      </c>
      <c r="N17" s="10">
        <f t="shared" si="3"/>
        <v>319988</v>
      </c>
      <c r="O17" s="11">
        <f t="shared" si="3"/>
        <v>3008</v>
      </c>
      <c r="P17" s="12">
        <f t="shared" si="4"/>
        <v>322996</v>
      </c>
    </row>
    <row r="18" spans="2:16" ht="22.5" customHeight="1" x14ac:dyDescent="0.15">
      <c r="B18" s="22"/>
      <c r="C18" s="3" t="s">
        <v>23</v>
      </c>
      <c r="D18" s="10">
        <v>139164</v>
      </c>
      <c r="E18" s="11">
        <v>1905</v>
      </c>
      <c r="F18" s="11">
        <v>640</v>
      </c>
      <c r="G18" s="12">
        <f t="shared" si="0"/>
        <v>141709</v>
      </c>
      <c r="H18" s="10">
        <v>157112</v>
      </c>
      <c r="I18" s="11">
        <v>1362</v>
      </c>
      <c r="J18" s="12">
        <f t="shared" si="1"/>
        <v>158474</v>
      </c>
      <c r="K18" s="10">
        <v>162680</v>
      </c>
      <c r="L18" s="11">
        <v>1633</v>
      </c>
      <c r="M18" s="12">
        <f t="shared" si="2"/>
        <v>164313</v>
      </c>
      <c r="N18" s="10">
        <f t="shared" si="3"/>
        <v>319792</v>
      </c>
      <c r="O18" s="11">
        <f t="shared" si="3"/>
        <v>2995</v>
      </c>
      <c r="P18" s="12">
        <f t="shared" si="4"/>
        <v>322787</v>
      </c>
    </row>
    <row r="19" spans="2:16" ht="22.5" customHeight="1" x14ac:dyDescent="0.15">
      <c r="B19" s="25"/>
      <c r="C19" s="4" t="s">
        <v>24</v>
      </c>
      <c r="D19" s="16">
        <v>139168</v>
      </c>
      <c r="E19" s="17">
        <v>1890</v>
      </c>
      <c r="F19" s="17">
        <v>641</v>
      </c>
      <c r="G19" s="18">
        <f t="shared" si="0"/>
        <v>141699</v>
      </c>
      <c r="H19" s="16">
        <v>157022</v>
      </c>
      <c r="I19" s="17">
        <v>1356</v>
      </c>
      <c r="J19" s="18">
        <f t="shared" si="1"/>
        <v>158378</v>
      </c>
      <c r="K19" s="16">
        <v>162600</v>
      </c>
      <c r="L19" s="17">
        <v>1622</v>
      </c>
      <c r="M19" s="18">
        <f t="shared" si="2"/>
        <v>164222</v>
      </c>
      <c r="N19" s="16">
        <f t="shared" si="3"/>
        <v>319622</v>
      </c>
      <c r="O19" s="17">
        <f t="shared" si="3"/>
        <v>2978</v>
      </c>
      <c r="P19" s="18">
        <f t="shared" si="4"/>
        <v>322600</v>
      </c>
    </row>
    <row r="20" spans="2:16" ht="6" customHeight="1" x14ac:dyDescent="0.15"/>
  </sheetData>
  <mergeCells count="8">
    <mergeCell ref="B17:B19"/>
    <mergeCell ref="B2:P2"/>
    <mergeCell ref="B6:C7"/>
    <mergeCell ref="D6:G6"/>
    <mergeCell ref="H6:J6"/>
    <mergeCell ref="K6:M6"/>
    <mergeCell ref="N6:P6"/>
    <mergeCell ref="B9:B1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33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9</v>
      </c>
      <c r="C8" s="2" t="s">
        <v>25</v>
      </c>
      <c r="D8" s="13">
        <v>137627</v>
      </c>
      <c r="E8" s="14">
        <v>1452</v>
      </c>
      <c r="F8" s="14">
        <v>619</v>
      </c>
      <c r="G8" s="19">
        <f t="shared" ref="G8:G19" si="0">IF(D8="","",SUM(D8:F8))</f>
        <v>139698</v>
      </c>
      <c r="H8" s="13">
        <v>158298</v>
      </c>
      <c r="I8" s="14">
        <v>1128</v>
      </c>
      <c r="J8" s="15">
        <f t="shared" ref="J8:J19" si="1">IF(H8="","",SUM(H8:I8))</f>
        <v>159426</v>
      </c>
      <c r="K8" s="13">
        <v>163606</v>
      </c>
      <c r="L8" s="14">
        <v>1391</v>
      </c>
      <c r="M8" s="15">
        <f t="shared" ref="M8:M19" si="2">IF(K8="","",SUM(K8:L8))</f>
        <v>164997</v>
      </c>
      <c r="N8" s="13">
        <f t="shared" ref="N8:N19" si="3">IF(H8="","",SUM(H8,K8))</f>
        <v>321904</v>
      </c>
      <c r="O8" s="14">
        <f t="shared" ref="O8:O19" si="4">IF(I8="","",SUM(I8,L8))</f>
        <v>2519</v>
      </c>
      <c r="P8" s="15">
        <f t="shared" ref="P8:P19" si="5">IF(J8="","",SUM(N8:O8))</f>
        <v>324423</v>
      </c>
    </row>
    <row r="9" spans="2:16" ht="22.5" customHeight="1" x14ac:dyDescent="0.15">
      <c r="B9" s="22"/>
      <c r="C9" s="3" t="s">
        <v>15</v>
      </c>
      <c r="D9" s="10">
        <v>138040</v>
      </c>
      <c r="E9" s="11">
        <v>1499</v>
      </c>
      <c r="F9" s="11">
        <v>625</v>
      </c>
      <c r="G9" s="12">
        <f t="shared" si="0"/>
        <v>140164</v>
      </c>
      <c r="H9" s="10">
        <v>158373</v>
      </c>
      <c r="I9" s="11">
        <v>1165</v>
      </c>
      <c r="J9" s="12">
        <f t="shared" si="1"/>
        <v>159538</v>
      </c>
      <c r="K9" s="10">
        <v>163615</v>
      </c>
      <c r="L9" s="11">
        <v>1420</v>
      </c>
      <c r="M9" s="12">
        <f t="shared" si="2"/>
        <v>165035</v>
      </c>
      <c r="N9" s="10">
        <f t="shared" si="3"/>
        <v>321988</v>
      </c>
      <c r="O9" s="11">
        <f t="shared" si="4"/>
        <v>2585</v>
      </c>
      <c r="P9" s="12">
        <f t="shared" si="5"/>
        <v>324573</v>
      </c>
    </row>
    <row r="10" spans="2:16" ht="22.5" customHeight="1" x14ac:dyDescent="0.15">
      <c r="B10" s="22"/>
      <c r="C10" s="3" t="s">
        <v>16</v>
      </c>
      <c r="D10" s="10">
        <v>138162</v>
      </c>
      <c r="E10" s="11">
        <v>1487</v>
      </c>
      <c r="F10" s="11">
        <v>629</v>
      </c>
      <c r="G10" s="12">
        <f t="shared" si="0"/>
        <v>140278</v>
      </c>
      <c r="H10" s="10">
        <v>158369</v>
      </c>
      <c r="I10" s="11">
        <v>1161</v>
      </c>
      <c r="J10" s="12">
        <f t="shared" si="1"/>
        <v>159530</v>
      </c>
      <c r="K10" s="10">
        <v>163670</v>
      </c>
      <c r="L10" s="11">
        <v>1405</v>
      </c>
      <c r="M10" s="12">
        <f t="shared" si="2"/>
        <v>165075</v>
      </c>
      <c r="N10" s="10">
        <f t="shared" si="3"/>
        <v>322039</v>
      </c>
      <c r="O10" s="11">
        <f t="shared" si="4"/>
        <v>2566</v>
      </c>
      <c r="P10" s="12">
        <f t="shared" si="5"/>
        <v>324605</v>
      </c>
    </row>
    <row r="11" spans="2:16" ht="22.5" customHeight="1" x14ac:dyDescent="0.15">
      <c r="B11" s="22"/>
      <c r="C11" s="3" t="s">
        <v>17</v>
      </c>
      <c r="D11" s="10">
        <v>138153</v>
      </c>
      <c r="E11" s="11">
        <v>1519</v>
      </c>
      <c r="F11" s="11">
        <v>631</v>
      </c>
      <c r="G11" s="12">
        <f t="shared" si="0"/>
        <v>140303</v>
      </c>
      <c r="H11" s="10">
        <v>158276</v>
      </c>
      <c r="I11" s="11">
        <v>1161</v>
      </c>
      <c r="J11" s="12">
        <f t="shared" si="1"/>
        <v>159437</v>
      </c>
      <c r="K11" s="10">
        <v>163604</v>
      </c>
      <c r="L11" s="11">
        <v>1435</v>
      </c>
      <c r="M11" s="12">
        <f t="shared" si="2"/>
        <v>165039</v>
      </c>
      <c r="N11" s="10">
        <f t="shared" si="3"/>
        <v>321880</v>
      </c>
      <c r="O11" s="11">
        <f t="shared" si="4"/>
        <v>2596</v>
      </c>
      <c r="P11" s="12">
        <f t="shared" si="5"/>
        <v>324476</v>
      </c>
    </row>
    <row r="12" spans="2:16" ht="22.5" customHeight="1" x14ac:dyDescent="0.15">
      <c r="B12" s="22"/>
      <c r="C12" s="3" t="s">
        <v>18</v>
      </c>
      <c r="D12" s="10">
        <v>138193</v>
      </c>
      <c r="E12" s="11">
        <v>1522</v>
      </c>
      <c r="F12" s="11">
        <v>625</v>
      </c>
      <c r="G12" s="12">
        <f t="shared" si="0"/>
        <v>140340</v>
      </c>
      <c r="H12" s="10">
        <v>158215</v>
      </c>
      <c r="I12" s="11">
        <v>1171</v>
      </c>
      <c r="J12" s="12">
        <f t="shared" si="1"/>
        <v>159386</v>
      </c>
      <c r="K12" s="10">
        <v>163591</v>
      </c>
      <c r="L12" s="11">
        <v>1422</v>
      </c>
      <c r="M12" s="12">
        <f t="shared" si="2"/>
        <v>165013</v>
      </c>
      <c r="N12" s="10">
        <f t="shared" si="3"/>
        <v>321806</v>
      </c>
      <c r="O12" s="11">
        <f t="shared" si="4"/>
        <v>2593</v>
      </c>
      <c r="P12" s="12">
        <f t="shared" si="5"/>
        <v>324399</v>
      </c>
    </row>
    <row r="13" spans="2:16" ht="22.5" customHeight="1" x14ac:dyDescent="0.15">
      <c r="B13" s="22"/>
      <c r="C13" s="3" t="s">
        <v>19</v>
      </c>
      <c r="D13" s="10">
        <v>138258</v>
      </c>
      <c r="E13" s="11">
        <v>1542</v>
      </c>
      <c r="F13" s="11">
        <v>625</v>
      </c>
      <c r="G13" s="12">
        <f t="shared" si="0"/>
        <v>140425</v>
      </c>
      <c r="H13" s="10">
        <v>158178</v>
      </c>
      <c r="I13" s="11">
        <v>1173</v>
      </c>
      <c r="J13" s="12">
        <f t="shared" si="1"/>
        <v>159351</v>
      </c>
      <c r="K13" s="10">
        <v>163599</v>
      </c>
      <c r="L13" s="11">
        <v>1438</v>
      </c>
      <c r="M13" s="12">
        <f t="shared" si="2"/>
        <v>165037</v>
      </c>
      <c r="N13" s="10">
        <f t="shared" si="3"/>
        <v>321777</v>
      </c>
      <c r="O13" s="11">
        <f t="shared" si="4"/>
        <v>2611</v>
      </c>
      <c r="P13" s="12">
        <f t="shared" si="5"/>
        <v>324388</v>
      </c>
    </row>
    <row r="14" spans="2:16" ht="22.5" customHeight="1" x14ac:dyDescent="0.15">
      <c r="B14" s="22"/>
      <c r="C14" s="3" t="s">
        <v>20</v>
      </c>
      <c r="D14" s="10">
        <v>138214</v>
      </c>
      <c r="E14" s="11">
        <v>1554</v>
      </c>
      <c r="F14" s="11">
        <v>623</v>
      </c>
      <c r="G14" s="12">
        <f t="shared" si="0"/>
        <v>140391</v>
      </c>
      <c r="H14" s="10">
        <v>158119</v>
      </c>
      <c r="I14" s="11">
        <v>1174</v>
      </c>
      <c r="J14" s="12">
        <f t="shared" si="1"/>
        <v>159293</v>
      </c>
      <c r="K14" s="10">
        <v>163536</v>
      </c>
      <c r="L14" s="11">
        <v>1438</v>
      </c>
      <c r="M14" s="12">
        <f t="shared" si="2"/>
        <v>164974</v>
      </c>
      <c r="N14" s="10">
        <f t="shared" si="3"/>
        <v>321655</v>
      </c>
      <c r="O14" s="11">
        <f t="shared" si="4"/>
        <v>2612</v>
      </c>
      <c r="P14" s="12">
        <f t="shared" si="5"/>
        <v>324267</v>
      </c>
    </row>
    <row r="15" spans="2:16" ht="22.5" customHeight="1" x14ac:dyDescent="0.15">
      <c r="B15" s="22"/>
      <c r="C15" s="3" t="s">
        <v>14</v>
      </c>
      <c r="D15" s="10">
        <v>138245</v>
      </c>
      <c r="E15" s="11">
        <v>1607</v>
      </c>
      <c r="F15" s="11">
        <v>622</v>
      </c>
      <c r="G15" s="12">
        <f t="shared" si="0"/>
        <v>140474</v>
      </c>
      <c r="H15" s="10">
        <v>158094</v>
      </c>
      <c r="I15" s="11">
        <v>1206</v>
      </c>
      <c r="J15" s="12">
        <f t="shared" si="1"/>
        <v>159300</v>
      </c>
      <c r="K15" s="10">
        <v>163527</v>
      </c>
      <c r="L15" s="11">
        <v>1449</v>
      </c>
      <c r="M15" s="12">
        <f t="shared" si="2"/>
        <v>164976</v>
      </c>
      <c r="N15" s="10">
        <f t="shared" si="3"/>
        <v>321621</v>
      </c>
      <c r="O15" s="11">
        <f t="shared" si="4"/>
        <v>2655</v>
      </c>
      <c r="P15" s="12">
        <f t="shared" si="5"/>
        <v>324276</v>
      </c>
    </row>
    <row r="16" spans="2:16" ht="22.5" customHeight="1" x14ac:dyDescent="0.15">
      <c r="B16" s="23"/>
      <c r="C16" s="3" t="s">
        <v>21</v>
      </c>
      <c r="D16" s="10">
        <v>138248</v>
      </c>
      <c r="E16" s="11">
        <v>1628</v>
      </c>
      <c r="F16" s="11">
        <v>622</v>
      </c>
      <c r="G16" s="12">
        <f t="shared" si="0"/>
        <v>140498</v>
      </c>
      <c r="H16" s="10">
        <v>158016</v>
      </c>
      <c r="I16" s="11">
        <v>1219</v>
      </c>
      <c r="J16" s="12">
        <f t="shared" si="1"/>
        <v>159235</v>
      </c>
      <c r="K16" s="10">
        <v>163508</v>
      </c>
      <c r="L16" s="11">
        <v>1462</v>
      </c>
      <c r="M16" s="12">
        <f t="shared" si="2"/>
        <v>164970</v>
      </c>
      <c r="N16" s="10">
        <f t="shared" si="3"/>
        <v>321524</v>
      </c>
      <c r="O16" s="11">
        <f t="shared" si="4"/>
        <v>2681</v>
      </c>
      <c r="P16" s="12">
        <f t="shared" si="5"/>
        <v>324205</v>
      </c>
    </row>
    <row r="17" spans="2:16" ht="22.5" customHeight="1" x14ac:dyDescent="0.15">
      <c r="B17" s="24" t="s">
        <v>34</v>
      </c>
      <c r="C17" s="3" t="s">
        <v>22</v>
      </c>
      <c r="D17" s="10">
        <v>138260</v>
      </c>
      <c r="E17" s="11">
        <v>1617</v>
      </c>
      <c r="F17" s="11">
        <v>627</v>
      </c>
      <c r="G17" s="12">
        <f t="shared" si="0"/>
        <v>140504</v>
      </c>
      <c r="H17" s="10">
        <v>157970</v>
      </c>
      <c r="I17" s="11">
        <v>1214</v>
      </c>
      <c r="J17" s="12">
        <f t="shared" si="1"/>
        <v>159184</v>
      </c>
      <c r="K17" s="10">
        <v>163457</v>
      </c>
      <c r="L17" s="11">
        <v>1468</v>
      </c>
      <c r="M17" s="12">
        <f t="shared" si="2"/>
        <v>164925</v>
      </c>
      <c r="N17" s="10">
        <f t="shared" si="3"/>
        <v>321427</v>
      </c>
      <c r="O17" s="11">
        <f t="shared" si="4"/>
        <v>2682</v>
      </c>
      <c r="P17" s="12">
        <f t="shared" si="5"/>
        <v>324109</v>
      </c>
    </row>
    <row r="18" spans="2:16" ht="22.5" customHeight="1" x14ac:dyDescent="0.15">
      <c r="B18" s="22"/>
      <c r="C18" s="3" t="s">
        <v>23</v>
      </c>
      <c r="D18" s="10">
        <v>138256</v>
      </c>
      <c r="E18" s="11">
        <v>1622</v>
      </c>
      <c r="F18" s="11">
        <v>634</v>
      </c>
      <c r="G18" s="12">
        <f t="shared" ref="G18" si="6">IF(D18="","",SUM(D18:F18))</f>
        <v>140512</v>
      </c>
      <c r="H18" s="10">
        <v>157856</v>
      </c>
      <c r="I18" s="11">
        <v>1221</v>
      </c>
      <c r="J18" s="12">
        <f t="shared" ref="J18" si="7">IF(H18="","",SUM(H18:I18))</f>
        <v>159077</v>
      </c>
      <c r="K18" s="10">
        <v>163420</v>
      </c>
      <c r="L18" s="11">
        <v>1478</v>
      </c>
      <c r="M18" s="12">
        <f t="shared" ref="M18" si="8">IF(K18="","",SUM(K18:L18))</f>
        <v>164898</v>
      </c>
      <c r="N18" s="10">
        <f t="shared" ref="N18" si="9">IF(H18="","",SUM(H18,K18))</f>
        <v>321276</v>
      </c>
      <c r="O18" s="11">
        <f t="shared" ref="O18" si="10">IF(I18="","",SUM(I18,L18))</f>
        <v>2699</v>
      </c>
      <c r="P18" s="12">
        <f t="shared" ref="P18" si="11">IF(J18="","",SUM(N18:O18))</f>
        <v>323975</v>
      </c>
    </row>
    <row r="19" spans="2:16" ht="22.5" customHeight="1" x14ac:dyDescent="0.15">
      <c r="B19" s="25"/>
      <c r="C19" s="4" t="s">
        <v>24</v>
      </c>
      <c r="D19" s="16">
        <v>138211</v>
      </c>
      <c r="E19" s="17">
        <v>1623</v>
      </c>
      <c r="F19" s="17">
        <v>633</v>
      </c>
      <c r="G19" s="18">
        <f t="shared" si="0"/>
        <v>140467</v>
      </c>
      <c r="H19" s="16">
        <v>157691</v>
      </c>
      <c r="I19" s="17">
        <v>1221</v>
      </c>
      <c r="J19" s="18">
        <f t="shared" si="1"/>
        <v>158912</v>
      </c>
      <c r="K19" s="16">
        <v>163281</v>
      </c>
      <c r="L19" s="17">
        <v>1482</v>
      </c>
      <c r="M19" s="18">
        <f t="shared" si="2"/>
        <v>164763</v>
      </c>
      <c r="N19" s="16">
        <f t="shared" si="3"/>
        <v>320972</v>
      </c>
      <c r="O19" s="17">
        <f t="shared" si="4"/>
        <v>2703</v>
      </c>
      <c r="P19" s="18">
        <f t="shared" si="5"/>
        <v>323675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20"/>
  <sheetViews>
    <sheetView workbookViewId="0"/>
  </sheetViews>
  <sheetFormatPr defaultColWidth="0.75" defaultRowHeight="9" customHeight="1" x14ac:dyDescent="0.15"/>
  <cols>
    <col min="1" max="1" width="0.625" style="1" customWidth="1"/>
    <col min="2" max="2" width="9" style="1" customWidth="1"/>
    <col min="3" max="3" width="12.25" style="1" bestFit="1" customWidth="1"/>
    <col min="4" max="16" width="8" style="1" customWidth="1"/>
    <col min="17" max="16384" width="0.75" style="1"/>
  </cols>
  <sheetData>
    <row r="1" spans="2:16" ht="3.75" customHeight="1" x14ac:dyDescent="0.15"/>
    <row r="2" spans="2:16" ht="21" customHeight="1" x14ac:dyDescent="0.15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ht="11.25" customHeight="1" x14ac:dyDescent="0.15"/>
    <row r="4" spans="2:16" ht="14.25" x14ac:dyDescent="0.15">
      <c r="B4" s="1" t="s">
        <v>31</v>
      </c>
    </row>
    <row r="5" spans="2:16" ht="3.75" customHeight="1" x14ac:dyDescent="0.15"/>
    <row r="6" spans="2:16" ht="22.5" customHeight="1" x14ac:dyDescent="0.15">
      <c r="B6" s="27" t="s">
        <v>1</v>
      </c>
      <c r="C6" s="27"/>
      <c r="D6" s="28" t="s">
        <v>2</v>
      </c>
      <c r="E6" s="29"/>
      <c r="F6" s="29"/>
      <c r="G6" s="30"/>
      <c r="H6" s="28" t="s">
        <v>26</v>
      </c>
      <c r="I6" s="29"/>
      <c r="J6" s="30"/>
      <c r="K6" s="28" t="s">
        <v>27</v>
      </c>
      <c r="L6" s="29"/>
      <c r="M6" s="30"/>
      <c r="N6" s="28" t="s">
        <v>28</v>
      </c>
      <c r="O6" s="29"/>
      <c r="P6" s="30"/>
    </row>
    <row r="7" spans="2:16" ht="22.5" customHeight="1" x14ac:dyDescent="0.15">
      <c r="B7" s="27"/>
      <c r="C7" s="27"/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  <c r="I7" s="9" t="s">
        <v>8</v>
      </c>
      <c r="J7" s="7" t="s">
        <v>6</v>
      </c>
      <c r="K7" s="8" t="s">
        <v>7</v>
      </c>
      <c r="L7" s="9" t="s">
        <v>8</v>
      </c>
      <c r="M7" s="7" t="s">
        <v>6</v>
      </c>
      <c r="N7" s="8" t="s">
        <v>7</v>
      </c>
      <c r="O7" s="9" t="s">
        <v>8</v>
      </c>
      <c r="P7" s="7" t="s">
        <v>6</v>
      </c>
    </row>
    <row r="8" spans="2:16" ht="22.5" customHeight="1" x14ac:dyDescent="0.15">
      <c r="B8" s="21" t="s">
        <v>10</v>
      </c>
      <c r="C8" s="2" t="s">
        <v>25</v>
      </c>
      <c r="D8" s="13">
        <v>137355</v>
      </c>
      <c r="E8" s="14">
        <v>1197</v>
      </c>
      <c r="F8" s="14">
        <v>609</v>
      </c>
      <c r="G8" s="15">
        <f t="shared" ref="G8:G19" si="0">SUM(D8:F8)</f>
        <v>139161</v>
      </c>
      <c r="H8" s="13">
        <v>159309</v>
      </c>
      <c r="I8" s="14">
        <v>987</v>
      </c>
      <c r="J8" s="15">
        <f t="shared" ref="J8:J19" si="1">SUM(H8:I8)</f>
        <v>160296</v>
      </c>
      <c r="K8" s="13">
        <v>164541</v>
      </c>
      <c r="L8" s="14">
        <v>1251</v>
      </c>
      <c r="M8" s="15">
        <f t="shared" ref="M8:M19" si="2">SUM(K8:L8)</f>
        <v>165792</v>
      </c>
      <c r="N8" s="13">
        <f t="shared" ref="N8:O19" si="3">SUM(H8,K8)</f>
        <v>323850</v>
      </c>
      <c r="O8" s="14">
        <f t="shared" si="3"/>
        <v>2238</v>
      </c>
      <c r="P8" s="15">
        <f t="shared" ref="P8:P19" si="4">SUM(N8:O8)</f>
        <v>326088</v>
      </c>
    </row>
    <row r="9" spans="2:16" ht="22.5" customHeight="1" x14ac:dyDescent="0.15">
      <c r="B9" s="22"/>
      <c r="C9" s="3" t="s">
        <v>15</v>
      </c>
      <c r="D9" s="10">
        <v>137745</v>
      </c>
      <c r="E9" s="11">
        <v>1255</v>
      </c>
      <c r="F9" s="11">
        <v>609</v>
      </c>
      <c r="G9" s="12">
        <f t="shared" si="0"/>
        <v>139609</v>
      </c>
      <c r="H9" s="10">
        <v>159423</v>
      </c>
      <c r="I9" s="11">
        <v>1037</v>
      </c>
      <c r="J9" s="12">
        <f t="shared" si="1"/>
        <v>160460</v>
      </c>
      <c r="K9" s="10">
        <v>164572</v>
      </c>
      <c r="L9" s="11">
        <v>1259</v>
      </c>
      <c r="M9" s="12">
        <f t="shared" si="2"/>
        <v>165831</v>
      </c>
      <c r="N9" s="10">
        <f t="shared" si="3"/>
        <v>323995</v>
      </c>
      <c r="O9" s="11">
        <f t="shared" si="3"/>
        <v>2296</v>
      </c>
      <c r="P9" s="12">
        <f t="shared" si="4"/>
        <v>326291</v>
      </c>
    </row>
    <row r="10" spans="2:16" ht="22.5" customHeight="1" x14ac:dyDescent="0.15">
      <c r="B10" s="22"/>
      <c r="C10" s="3" t="s">
        <v>16</v>
      </c>
      <c r="D10" s="10">
        <v>137737</v>
      </c>
      <c r="E10" s="11">
        <v>1282</v>
      </c>
      <c r="F10" s="11">
        <v>612</v>
      </c>
      <c r="G10" s="12">
        <f t="shared" si="0"/>
        <v>139631</v>
      </c>
      <c r="H10" s="10">
        <v>159363</v>
      </c>
      <c r="I10" s="11">
        <v>1056</v>
      </c>
      <c r="J10" s="12">
        <f t="shared" si="1"/>
        <v>160419</v>
      </c>
      <c r="K10" s="10">
        <v>164477</v>
      </c>
      <c r="L10" s="11">
        <v>1273</v>
      </c>
      <c r="M10" s="12">
        <f t="shared" si="2"/>
        <v>165750</v>
      </c>
      <c r="N10" s="10">
        <f t="shared" si="3"/>
        <v>323840</v>
      </c>
      <c r="O10" s="11">
        <f t="shared" si="3"/>
        <v>2329</v>
      </c>
      <c r="P10" s="12">
        <f t="shared" si="4"/>
        <v>326169</v>
      </c>
    </row>
    <row r="11" spans="2:16" ht="22.5" customHeight="1" x14ac:dyDescent="0.15">
      <c r="B11" s="22"/>
      <c r="C11" s="3" t="s">
        <v>17</v>
      </c>
      <c r="D11" s="10">
        <v>137739</v>
      </c>
      <c r="E11" s="11">
        <v>1315</v>
      </c>
      <c r="F11" s="11">
        <v>614</v>
      </c>
      <c r="G11" s="12">
        <f t="shared" si="0"/>
        <v>139668</v>
      </c>
      <c r="H11" s="10">
        <v>159346</v>
      </c>
      <c r="I11" s="11">
        <v>1067</v>
      </c>
      <c r="J11" s="12">
        <f t="shared" si="1"/>
        <v>160413</v>
      </c>
      <c r="K11" s="10">
        <v>164441</v>
      </c>
      <c r="L11" s="11">
        <v>1300</v>
      </c>
      <c r="M11" s="12">
        <f t="shared" si="2"/>
        <v>165741</v>
      </c>
      <c r="N11" s="10">
        <f t="shared" si="3"/>
        <v>323787</v>
      </c>
      <c r="O11" s="11">
        <f t="shared" si="3"/>
        <v>2367</v>
      </c>
      <c r="P11" s="12">
        <f t="shared" si="4"/>
        <v>326154</v>
      </c>
    </row>
    <row r="12" spans="2:16" ht="22.5" customHeight="1" x14ac:dyDescent="0.15">
      <c r="B12" s="22"/>
      <c r="C12" s="3" t="s">
        <v>18</v>
      </c>
      <c r="D12" s="10">
        <v>137718</v>
      </c>
      <c r="E12" s="11">
        <v>1322</v>
      </c>
      <c r="F12" s="11">
        <v>616</v>
      </c>
      <c r="G12" s="12">
        <f t="shared" si="0"/>
        <v>139656</v>
      </c>
      <c r="H12" s="10">
        <v>159292</v>
      </c>
      <c r="I12" s="11">
        <v>1075</v>
      </c>
      <c r="J12" s="12">
        <f t="shared" si="1"/>
        <v>160367</v>
      </c>
      <c r="K12" s="10">
        <v>164383</v>
      </c>
      <c r="L12" s="11">
        <v>1302</v>
      </c>
      <c r="M12" s="12">
        <f t="shared" si="2"/>
        <v>165685</v>
      </c>
      <c r="N12" s="10">
        <f t="shared" si="3"/>
        <v>323675</v>
      </c>
      <c r="O12" s="11">
        <f t="shared" si="3"/>
        <v>2377</v>
      </c>
      <c r="P12" s="12">
        <f t="shared" si="4"/>
        <v>326052</v>
      </c>
    </row>
    <row r="13" spans="2:16" ht="22.5" customHeight="1" x14ac:dyDescent="0.15">
      <c r="B13" s="22"/>
      <c r="C13" s="3" t="s">
        <v>19</v>
      </c>
      <c r="D13" s="10">
        <v>137775</v>
      </c>
      <c r="E13" s="11">
        <v>1328</v>
      </c>
      <c r="F13" s="11">
        <v>617</v>
      </c>
      <c r="G13" s="12">
        <f t="shared" si="0"/>
        <v>139720</v>
      </c>
      <c r="H13" s="10">
        <v>159270</v>
      </c>
      <c r="I13" s="11">
        <v>1074</v>
      </c>
      <c r="J13" s="12">
        <f t="shared" si="1"/>
        <v>160344</v>
      </c>
      <c r="K13" s="10">
        <v>164391</v>
      </c>
      <c r="L13" s="11">
        <v>1309</v>
      </c>
      <c r="M13" s="12">
        <f t="shared" si="2"/>
        <v>165700</v>
      </c>
      <c r="N13" s="10">
        <f t="shared" si="3"/>
        <v>323661</v>
      </c>
      <c r="O13" s="11">
        <f t="shared" si="3"/>
        <v>2383</v>
      </c>
      <c r="P13" s="12">
        <f t="shared" si="4"/>
        <v>326044</v>
      </c>
    </row>
    <row r="14" spans="2:16" ht="22.5" customHeight="1" x14ac:dyDescent="0.15">
      <c r="B14" s="22"/>
      <c r="C14" s="3" t="s">
        <v>20</v>
      </c>
      <c r="D14" s="10">
        <v>137848</v>
      </c>
      <c r="E14" s="11">
        <v>1351</v>
      </c>
      <c r="F14" s="11">
        <v>616</v>
      </c>
      <c r="G14" s="12">
        <f t="shared" si="0"/>
        <v>139815</v>
      </c>
      <c r="H14" s="10">
        <v>159315</v>
      </c>
      <c r="I14" s="11">
        <v>1077</v>
      </c>
      <c r="J14" s="12">
        <f t="shared" si="1"/>
        <v>160392</v>
      </c>
      <c r="K14" s="10">
        <v>164376</v>
      </c>
      <c r="L14" s="11">
        <v>1326</v>
      </c>
      <c r="M14" s="12">
        <f t="shared" si="2"/>
        <v>165702</v>
      </c>
      <c r="N14" s="10">
        <f t="shared" si="3"/>
        <v>323691</v>
      </c>
      <c r="O14" s="11">
        <f t="shared" si="3"/>
        <v>2403</v>
      </c>
      <c r="P14" s="12">
        <f t="shared" si="4"/>
        <v>326094</v>
      </c>
    </row>
    <row r="15" spans="2:16" ht="22.5" customHeight="1" x14ac:dyDescent="0.15">
      <c r="B15" s="22"/>
      <c r="C15" s="3" t="s">
        <v>14</v>
      </c>
      <c r="D15" s="10">
        <v>137845</v>
      </c>
      <c r="E15" s="11">
        <v>1407</v>
      </c>
      <c r="F15" s="11">
        <v>614</v>
      </c>
      <c r="G15" s="12">
        <f t="shared" si="0"/>
        <v>139866</v>
      </c>
      <c r="H15" s="10">
        <v>159213</v>
      </c>
      <c r="I15" s="11">
        <v>1113</v>
      </c>
      <c r="J15" s="12">
        <f t="shared" si="1"/>
        <v>160326</v>
      </c>
      <c r="K15" s="10">
        <v>164330</v>
      </c>
      <c r="L15" s="11">
        <v>1347</v>
      </c>
      <c r="M15" s="12">
        <f t="shared" si="2"/>
        <v>165677</v>
      </c>
      <c r="N15" s="10">
        <f t="shared" si="3"/>
        <v>323543</v>
      </c>
      <c r="O15" s="11">
        <f t="shared" si="3"/>
        <v>2460</v>
      </c>
      <c r="P15" s="12">
        <f t="shared" si="4"/>
        <v>326003</v>
      </c>
    </row>
    <row r="16" spans="2:16" ht="22.5" customHeight="1" x14ac:dyDescent="0.15">
      <c r="B16" s="23"/>
      <c r="C16" s="3" t="s">
        <v>21</v>
      </c>
      <c r="D16" s="10">
        <v>137749</v>
      </c>
      <c r="E16" s="11">
        <v>1430</v>
      </c>
      <c r="F16" s="11">
        <v>618</v>
      </c>
      <c r="G16" s="12">
        <f t="shared" si="0"/>
        <v>139797</v>
      </c>
      <c r="H16" s="10">
        <v>159145</v>
      </c>
      <c r="I16" s="11">
        <v>1120</v>
      </c>
      <c r="J16" s="12">
        <f t="shared" si="1"/>
        <v>160265</v>
      </c>
      <c r="K16" s="10">
        <v>164279</v>
      </c>
      <c r="L16" s="11">
        <v>1368</v>
      </c>
      <c r="M16" s="12">
        <f t="shared" si="2"/>
        <v>165647</v>
      </c>
      <c r="N16" s="10">
        <f t="shared" si="3"/>
        <v>323424</v>
      </c>
      <c r="O16" s="11">
        <f t="shared" si="3"/>
        <v>2488</v>
      </c>
      <c r="P16" s="12">
        <f t="shared" si="4"/>
        <v>325912</v>
      </c>
    </row>
    <row r="17" spans="2:16" ht="22.5" customHeight="1" x14ac:dyDescent="0.15">
      <c r="B17" s="24" t="s">
        <v>9</v>
      </c>
      <c r="C17" s="3" t="s">
        <v>22</v>
      </c>
      <c r="D17" s="10">
        <v>137642</v>
      </c>
      <c r="E17" s="11">
        <v>1417</v>
      </c>
      <c r="F17" s="11">
        <v>617</v>
      </c>
      <c r="G17" s="12">
        <f t="shared" si="0"/>
        <v>139676</v>
      </c>
      <c r="H17" s="10">
        <v>159011</v>
      </c>
      <c r="I17" s="11">
        <v>1110</v>
      </c>
      <c r="J17" s="12">
        <f t="shared" si="1"/>
        <v>160121</v>
      </c>
      <c r="K17" s="10">
        <v>164195</v>
      </c>
      <c r="L17" s="11">
        <v>1367</v>
      </c>
      <c r="M17" s="12">
        <f t="shared" si="2"/>
        <v>165562</v>
      </c>
      <c r="N17" s="10">
        <f t="shared" si="3"/>
        <v>323206</v>
      </c>
      <c r="O17" s="11">
        <f t="shared" si="3"/>
        <v>2477</v>
      </c>
      <c r="P17" s="12">
        <f t="shared" si="4"/>
        <v>325683</v>
      </c>
    </row>
    <row r="18" spans="2:16" ht="22.5" customHeight="1" x14ac:dyDescent="0.15">
      <c r="B18" s="22"/>
      <c r="C18" s="3" t="s">
        <v>23</v>
      </c>
      <c r="D18" s="10">
        <v>137665</v>
      </c>
      <c r="E18" s="11">
        <v>1445</v>
      </c>
      <c r="F18" s="11">
        <v>620</v>
      </c>
      <c r="G18" s="12">
        <f t="shared" si="0"/>
        <v>139730</v>
      </c>
      <c r="H18" s="10">
        <v>158957</v>
      </c>
      <c r="I18" s="11">
        <v>1127</v>
      </c>
      <c r="J18" s="12">
        <f t="shared" si="1"/>
        <v>160084</v>
      </c>
      <c r="K18" s="10">
        <v>164175</v>
      </c>
      <c r="L18" s="11">
        <v>1387</v>
      </c>
      <c r="M18" s="12">
        <f t="shared" si="2"/>
        <v>165562</v>
      </c>
      <c r="N18" s="10">
        <f t="shared" si="3"/>
        <v>323132</v>
      </c>
      <c r="O18" s="11">
        <f t="shared" si="3"/>
        <v>2514</v>
      </c>
      <c r="P18" s="12">
        <f t="shared" si="4"/>
        <v>325646</v>
      </c>
    </row>
    <row r="19" spans="2:16" ht="22.5" customHeight="1" x14ac:dyDescent="0.15">
      <c r="B19" s="25"/>
      <c r="C19" s="4" t="s">
        <v>24</v>
      </c>
      <c r="D19" s="16">
        <v>137610</v>
      </c>
      <c r="E19" s="17">
        <v>1460</v>
      </c>
      <c r="F19" s="17">
        <v>619</v>
      </c>
      <c r="G19" s="18">
        <f t="shared" si="0"/>
        <v>139689</v>
      </c>
      <c r="H19" s="16">
        <v>158833</v>
      </c>
      <c r="I19" s="17">
        <v>1132</v>
      </c>
      <c r="J19" s="18">
        <f t="shared" si="1"/>
        <v>159965</v>
      </c>
      <c r="K19" s="16">
        <v>164086</v>
      </c>
      <c r="L19" s="17">
        <v>1402</v>
      </c>
      <c r="M19" s="18">
        <f t="shared" si="2"/>
        <v>165488</v>
      </c>
      <c r="N19" s="16">
        <f t="shared" si="3"/>
        <v>322919</v>
      </c>
      <c r="O19" s="17">
        <f t="shared" si="3"/>
        <v>2534</v>
      </c>
      <c r="P19" s="18">
        <f t="shared" si="4"/>
        <v>325453</v>
      </c>
    </row>
    <row r="20" spans="2:16" ht="6" customHeight="1" x14ac:dyDescent="0.15"/>
  </sheetData>
  <mergeCells count="8">
    <mergeCell ref="B8:B16"/>
    <mergeCell ref="B17:B19"/>
    <mergeCell ref="B2:P2"/>
    <mergeCell ref="B6:C7"/>
    <mergeCell ref="D6:G6"/>
    <mergeCell ref="H6:J6"/>
    <mergeCell ref="K6:M6"/>
    <mergeCell ref="N6:P6"/>
  </mergeCells>
  <phoneticPr fontId="1"/>
  <pageMargins left="0.98425196850393704" right="0.59055118110236227" top="0.78740157480314965" bottom="0.78740157480314965" header="0.59055118110236227" footer="0.5905511811023622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令和7年度 </vt:lpstr>
      <vt:lpstr>令和6年度 </vt:lpstr>
      <vt:lpstr>令和5年度</vt:lpstr>
      <vt:lpstr>令和4年度 </vt:lpstr>
      <vt:lpstr>令和3年度</vt:lpstr>
      <vt:lpstr>令和2年度</vt:lpstr>
      <vt:lpstr>平成31年度</vt:lpstr>
      <vt:lpstr>平成30年度</vt:lpstr>
      <vt:lpstr>平成29年度</vt:lpstr>
      <vt:lpstr>平成28年度</vt:lpstr>
      <vt:lpstr>平成27年度</vt:lpstr>
      <vt:lpstr>平成26年度</vt:lpstr>
    </vt:vector>
  </TitlesOfParts>
  <Company>郡山市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榊田　陽平</dc:creator>
  <cp:lastModifiedBy>松崎　優希</cp:lastModifiedBy>
  <cp:lastPrinted>2024-11-01T00:54:11Z</cp:lastPrinted>
  <dcterms:created xsi:type="dcterms:W3CDTF">2017-08-29T01:09:18Z</dcterms:created>
  <dcterms:modified xsi:type="dcterms:W3CDTF">2025-06-02T05:29:51Z</dcterms:modified>
</cp:coreProperties>
</file>