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14806D9D-7036-4DFD-86D1-FC677A193F17}" xr6:coauthVersionLast="47" xr6:coauthVersionMax="47" xr10:uidLastSave="{00000000-0000-0000-0000-000000000000}"/>
  <bookViews>
    <workbookView xWindow="-108" yWindow="-108" windowWidth="23256" windowHeight="12456" tabRatio="878" xr2:uid="{00000000-000D-0000-FFFF-FFFF00000000}"/>
  </bookViews>
  <sheets>
    <sheet name="【別紙様式1-1】平均経験年数算定表" sheetId="67" r:id="rId1"/>
  </sheets>
  <definedNames>
    <definedName name="_xlnm.Print_Area" localSheetId="0">'【別紙様式1-1】平均経験年数算定表'!$A$1:$AH$35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67" l="1"/>
  <c r="AA28" i="67"/>
  <c r="AA27" i="67"/>
  <c r="AD26" i="67"/>
  <c r="AA26" i="67"/>
  <c r="AD17" i="67"/>
  <c r="AD18" i="67"/>
  <c r="AD19" i="67"/>
  <c r="AD20" i="67"/>
  <c r="AD21" i="67"/>
  <c r="AD22" i="67"/>
  <c r="AD23" i="67"/>
  <c r="AD24" i="67"/>
  <c r="AD25" i="67"/>
  <c r="AA17" i="67"/>
  <c r="AA18" i="67"/>
  <c r="AA19" i="67"/>
  <c r="AA20" i="67"/>
  <c r="AA21" i="67"/>
  <c r="AA22" i="67"/>
  <c r="AA23" i="67"/>
  <c r="AA24" i="67"/>
  <c r="AA25" i="67"/>
  <c r="AD16" i="67"/>
  <c r="AA16" i="67"/>
  <c r="AO22" i="67" l="1"/>
  <c r="AO24" i="67" s="1"/>
  <c r="AO23" i="67" l="1"/>
  <c r="J34" i="67"/>
</calcChain>
</file>

<file path=xl/sharedStrings.xml><?xml version="1.0" encoding="utf-8"?>
<sst xmlns="http://schemas.openxmlformats.org/spreadsheetml/2006/main" count="112" uniqueCount="45">
  <si>
    <t>定員</t>
    <rPh sb="0" eb="1">
      <t>テイ</t>
    </rPh>
    <rPh sb="1" eb="2">
      <t>イン</t>
    </rPh>
    <phoneticPr fontId="7"/>
  </si>
  <si>
    <t>氏　　名</t>
    <rPh sb="0" eb="1">
      <t>シ</t>
    </rPh>
    <rPh sb="3" eb="4">
      <t>メイ</t>
    </rPh>
    <phoneticPr fontId="7"/>
  </si>
  <si>
    <t>経験年月数</t>
    <rPh sb="0" eb="2">
      <t>ケイケン</t>
    </rPh>
    <rPh sb="2" eb="4">
      <t>ネンゲツ</t>
    </rPh>
    <rPh sb="4" eb="5">
      <t>スウ</t>
    </rPh>
    <phoneticPr fontId="7"/>
  </si>
  <si>
    <t>合計
（ア＋イ）</t>
    <rPh sb="0" eb="2">
      <t>ゴウケイ</t>
    </rPh>
    <phoneticPr fontId="7"/>
  </si>
  <si>
    <t xml:space="preserve">ア
 </t>
    <phoneticPr fontId="7"/>
  </si>
  <si>
    <t>現に勤務する
施設・事業所
の勤続年数</t>
    <rPh sb="15" eb="17">
      <t>キンゾク</t>
    </rPh>
    <rPh sb="17" eb="19">
      <t>ネンスウ</t>
    </rPh>
    <phoneticPr fontId="7"/>
  </si>
  <si>
    <t xml:space="preserve">イ
 </t>
    <phoneticPr fontId="7"/>
  </si>
  <si>
    <t>その他の施設・事業所の通算勤続年数</t>
    <rPh sb="2" eb="3">
      <t>ホカ</t>
    </rPh>
    <rPh sb="11" eb="13">
      <t>ツウサン</t>
    </rPh>
    <rPh sb="13" eb="15">
      <t>キンゾク</t>
    </rPh>
    <rPh sb="15" eb="17">
      <t>ネンスウ</t>
    </rPh>
    <phoneticPr fontId="7"/>
  </si>
  <si>
    <t>※２　平均経験年数は、６か月以上の端数は１年とし、６か月未満の端数は切り捨てとする。</t>
    <rPh sb="5" eb="7">
      <t>ケイケン</t>
    </rPh>
    <phoneticPr fontId="7"/>
  </si>
  <si>
    <t>年</t>
    <rPh sb="0" eb="1">
      <t>ネン</t>
    </rPh>
    <phoneticPr fontId="7"/>
  </si>
  <si>
    <t>月</t>
    <rPh sb="0" eb="1">
      <t>ツキ</t>
    </rPh>
    <phoneticPr fontId="7"/>
  </si>
  <si>
    <t>（１）職員１人当たりの平均経験年数の算定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16"/>
  </si>
  <si>
    <t>（２）補助基準額</t>
    <rPh sb="3" eb="8">
      <t>ホジョキジュンガク</t>
    </rPh>
    <phoneticPr fontId="16"/>
  </si>
  <si>
    <t>人</t>
    <rPh sb="0" eb="1">
      <t>ヒト</t>
    </rPh>
    <phoneticPr fontId="7"/>
  </si>
  <si>
    <t>別紙様式1-1</t>
    <rPh sb="0" eb="2">
      <t>ベッシ</t>
    </rPh>
    <rPh sb="2" eb="4">
      <t>ヨウシキ</t>
    </rPh>
    <phoneticPr fontId="7"/>
  </si>
  <si>
    <t>ヶ月</t>
    <rPh sb="1" eb="2">
      <t>ゲツ</t>
    </rPh>
    <phoneticPr fontId="7"/>
  </si>
  <si>
    <t>年</t>
    <rPh sb="0" eb="1">
      <t>ネン</t>
    </rPh>
    <phoneticPr fontId="7"/>
  </si>
  <si>
    <t>年月数</t>
    <rPh sb="0" eb="3">
      <t>ネンゲツスウ</t>
    </rPh>
    <phoneticPr fontId="7"/>
  </si>
  <si>
    <t>日</t>
    <rPh sb="0" eb="1">
      <t>ニチ</t>
    </rPh>
    <phoneticPr fontId="7"/>
  </si>
  <si>
    <t>月</t>
    <rPh sb="0" eb="1">
      <t>ツキ</t>
    </rPh>
    <phoneticPr fontId="7"/>
  </si>
  <si>
    <r>
      <t xml:space="preserve">職員
別の経験年月数
</t>
    </r>
    <r>
      <rPr>
        <vertAlign val="superscript"/>
        <sz val="9"/>
        <rFont val="HGｺﾞｼｯｸM"/>
        <family val="3"/>
        <charset val="128"/>
      </rPr>
      <t>※１</t>
    </r>
    <rPh sb="0" eb="1">
      <t>ショク</t>
    </rPh>
    <rPh sb="1" eb="2">
      <t>イン</t>
    </rPh>
    <rPh sb="3" eb="4">
      <t>ベツ</t>
    </rPh>
    <rPh sb="5" eb="7">
      <t>ケイケン</t>
    </rPh>
    <rPh sb="7" eb="8">
      <t>ネン</t>
    </rPh>
    <rPh sb="8" eb="9">
      <t>ゲツ</t>
    </rPh>
    <rPh sb="9" eb="10">
      <t>スウ</t>
    </rPh>
    <phoneticPr fontId="7"/>
  </si>
  <si>
    <t>合計経験年月数</t>
    <rPh sb="0" eb="2">
      <t>ゴウケイ</t>
    </rPh>
    <rPh sb="2" eb="4">
      <t>ケイケン</t>
    </rPh>
    <rPh sb="4" eb="6">
      <t>ネンゲツ</t>
    </rPh>
    <rPh sb="6" eb="7">
      <t>スウ</t>
    </rPh>
    <phoneticPr fontId="7"/>
  </si>
  <si>
    <t>月数(Ｂ)</t>
    <rPh sb="0" eb="2">
      <t>ツキスウ</t>
    </rPh>
    <phoneticPr fontId="7"/>
  </si>
  <si>
    <r>
      <t>職員総数(</t>
    </r>
    <r>
      <rPr>
        <sz val="10"/>
        <rFont val="HGｺﾞｼｯｸM"/>
        <family val="3"/>
        <charset val="128"/>
      </rPr>
      <t>Ａ)</t>
    </r>
    <rPh sb="0" eb="1">
      <t>ショク</t>
    </rPh>
    <rPh sb="1" eb="2">
      <t>イン</t>
    </rPh>
    <rPh sb="2" eb="4">
      <t>ソウスウ</t>
    </rPh>
    <phoneticPr fontId="7"/>
  </si>
  <si>
    <t>※１　経験年月数は、当年度４月１日を基準日として算定する。基準日以降に、新たに雇い上げる等により追加された保育補助者は平均経験年数の算定に含めないこととします。</t>
    <rPh sb="3" eb="5">
      <t>ケイケン</t>
    </rPh>
    <rPh sb="18" eb="21">
      <t>キジュンビ</t>
    </rPh>
    <rPh sb="29" eb="34">
      <t>キジュンビイコウ</t>
    </rPh>
    <rPh sb="36" eb="37">
      <t>アラ</t>
    </rPh>
    <rPh sb="39" eb="40">
      <t>ヤト</t>
    </rPh>
    <rPh sb="41" eb="42">
      <t>ア</t>
    </rPh>
    <rPh sb="44" eb="45">
      <t>トウ</t>
    </rPh>
    <rPh sb="48" eb="50">
      <t>ツイカ</t>
    </rPh>
    <rPh sb="53" eb="58">
      <t>ホイクホジョシャ</t>
    </rPh>
    <rPh sb="59" eb="65">
      <t>ヘイキンケイケンネンスウ</t>
    </rPh>
    <rPh sb="66" eb="68">
      <t>サンテイ</t>
    </rPh>
    <rPh sb="69" eb="70">
      <t>フク</t>
    </rPh>
    <phoneticPr fontId="7"/>
  </si>
  <si>
    <t>3年未満</t>
    <rPh sb="1" eb="2">
      <t>ネン</t>
    </rPh>
    <rPh sb="2" eb="4">
      <t>ミマン</t>
    </rPh>
    <phoneticPr fontId="16"/>
  </si>
  <si>
    <t>3年以上7年未満</t>
    <rPh sb="1" eb="4">
      <t>ネンイジョウ</t>
    </rPh>
    <rPh sb="5" eb="6">
      <t>ネン</t>
    </rPh>
    <rPh sb="6" eb="8">
      <t>ミマン</t>
    </rPh>
    <phoneticPr fontId="16"/>
  </si>
  <si>
    <t>7年以上</t>
    <rPh sb="1" eb="4">
      <t>ネンイジョウ</t>
    </rPh>
    <phoneticPr fontId="16"/>
  </si>
  <si>
    <t>1か所あたり年額</t>
    <rPh sb="2" eb="3">
      <t>ショ</t>
    </rPh>
    <rPh sb="6" eb="8">
      <t>ネンガク</t>
    </rPh>
    <phoneticPr fontId="7"/>
  </si>
  <si>
    <t>円</t>
    <rPh sb="0" eb="1">
      <t>エン</t>
    </rPh>
    <phoneticPr fontId="7"/>
  </si>
  <si>
    <t>開設年月日</t>
    <phoneticPr fontId="7"/>
  </si>
  <si>
    <r>
      <t>平均経験年数(Ｃ)</t>
    </r>
    <r>
      <rPr>
        <vertAlign val="superscript"/>
        <sz val="11"/>
        <rFont val="HGｺﾞｼｯｸM"/>
        <family val="3"/>
        <charset val="128"/>
      </rPr>
      <t>※2</t>
    </r>
    <r>
      <rPr>
        <sz val="12"/>
        <rFont val="HGｺﾞｼｯｸM"/>
        <family val="3"/>
        <charset val="128"/>
      </rPr>
      <t xml:space="preserve">
（</t>
    </r>
    <r>
      <rPr>
        <sz val="10"/>
        <rFont val="HGｺﾞｼｯｸM"/>
        <family val="3"/>
        <charset val="128"/>
      </rPr>
      <t>Ｃ＝Ｂ÷Ａ÷12）</t>
    </r>
    <rPh sb="0" eb="2">
      <t>ヘイキン</t>
    </rPh>
    <rPh sb="2" eb="4">
      <t>ケイケン</t>
    </rPh>
    <rPh sb="4" eb="6">
      <t>ネンスウ</t>
    </rPh>
    <phoneticPr fontId="7"/>
  </si>
  <si>
    <t>定員121人
未満</t>
    <rPh sb="0" eb="2">
      <t>テイイン</t>
    </rPh>
    <rPh sb="5" eb="6">
      <t>ニン</t>
    </rPh>
    <rPh sb="7" eb="9">
      <t>ミマン</t>
    </rPh>
    <phoneticPr fontId="16"/>
  </si>
  <si>
    <t>定員121人
以上</t>
    <rPh sb="0" eb="2">
      <t>テイイン</t>
    </rPh>
    <rPh sb="5" eb="6">
      <t>ニン</t>
    </rPh>
    <rPh sb="7" eb="9">
      <t>イジョウ</t>
    </rPh>
    <phoneticPr fontId="16"/>
  </si>
  <si>
    <t>②総経験年月数(年)：①の小数点以下を削除</t>
    <rPh sb="1" eb="7">
      <t>ソウケイケンネンゲツスウ</t>
    </rPh>
    <rPh sb="8" eb="9">
      <t>ネン</t>
    </rPh>
    <rPh sb="13" eb="18">
      <t>ショウスウテンイカ</t>
    </rPh>
    <rPh sb="19" eb="21">
      <t>サクジョ</t>
    </rPh>
    <phoneticPr fontId="7"/>
  </si>
  <si>
    <t>③総経験年月数(月)①の小数点以下を月に変換</t>
    <rPh sb="1" eb="7">
      <t>ソウケイケンネンゲツスウ</t>
    </rPh>
    <rPh sb="8" eb="9">
      <t>ツキ</t>
    </rPh>
    <rPh sb="12" eb="17">
      <t>ショウスウテンイカ</t>
    </rPh>
    <rPh sb="18" eb="19">
      <t>ツキ</t>
    </rPh>
    <rPh sb="20" eb="22">
      <t>ヘンカン</t>
    </rPh>
    <phoneticPr fontId="7"/>
  </si>
  <si>
    <t>合計経験年月数計算</t>
    <rPh sb="0" eb="2">
      <t>ゴウケイ</t>
    </rPh>
    <rPh sb="2" eb="4">
      <t>ケイケン</t>
    </rPh>
    <rPh sb="4" eb="6">
      <t>ネンゲツ</t>
    </rPh>
    <rPh sb="6" eb="7">
      <t>スウ</t>
    </rPh>
    <rPh sb="7" eb="9">
      <t>ケイサン</t>
    </rPh>
    <phoneticPr fontId="7"/>
  </si>
  <si>
    <t>①合計月数(Ｂ)÷12</t>
    <rPh sb="1" eb="5">
      <t>ゴウケイツキスウ</t>
    </rPh>
    <phoneticPr fontId="7"/>
  </si>
  <si>
    <t>ウ</t>
    <phoneticPr fontId="7"/>
  </si>
  <si>
    <t>合計経験年月数</t>
    <rPh sb="0" eb="2">
      <t>ゴウケイ</t>
    </rPh>
    <rPh sb="2" eb="7">
      <t>ケイケンネンゲツスウ</t>
    </rPh>
    <phoneticPr fontId="7"/>
  </si>
  <si>
    <t>保育士資格</t>
    <rPh sb="0" eb="5">
      <t>ホイクシシカク</t>
    </rPh>
    <phoneticPr fontId="7"/>
  </si>
  <si>
    <t>住所</t>
    <rPh sb="0" eb="2">
      <t>ジュウショ</t>
    </rPh>
    <phoneticPr fontId="7"/>
  </si>
  <si>
    <t>施設名・事業所名</t>
    <rPh sb="0" eb="3">
      <t>シセツメイ</t>
    </rPh>
    <rPh sb="4" eb="8">
      <t>ジギョウショメイ</t>
    </rPh>
    <phoneticPr fontId="7"/>
  </si>
  <si>
    <t>代表者職氏名</t>
    <rPh sb="0" eb="3">
      <t>ダイヒョウシャ</t>
    </rPh>
    <rPh sb="3" eb="6">
      <t>ショクシメイ</t>
    </rPh>
    <phoneticPr fontId="7"/>
  </si>
  <si>
    <t>平均経験年数算定表</t>
    <rPh sb="0" eb="2">
      <t>ヘイキン</t>
    </rPh>
    <rPh sb="2" eb="4">
      <t>ケイケン</t>
    </rPh>
    <rPh sb="4" eb="6">
      <t>ネンスウ</t>
    </rPh>
    <rPh sb="6" eb="9">
      <t>サンテイヒョウ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</si>
</sst>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000_);[Red]\(0.00000\)"/>
    <numFmt numFmtId="178" formatCode="#&quot;人&quot;"/>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sz val="9"/>
      <name val="HGｺﾞｼｯｸM"/>
      <family val="3"/>
      <charset val="128"/>
    </font>
    <font>
      <sz val="11"/>
      <name val="ＭＳ Ｐゴシック"/>
      <family val="3"/>
      <charset val="128"/>
    </font>
    <font>
      <sz val="12"/>
      <name val="HGｺﾞｼｯｸE"/>
      <family val="3"/>
      <charset val="128"/>
    </font>
    <font>
      <sz val="13"/>
      <name val="HGｺﾞｼｯｸE"/>
      <family val="3"/>
      <charset val="128"/>
    </font>
    <font>
      <sz val="6"/>
      <name val="ＭＳ Ｐゴシック"/>
      <family val="2"/>
      <charset val="128"/>
      <scheme val="minor"/>
    </font>
    <font>
      <vertAlign val="superscript"/>
      <sz val="9"/>
      <name val="HGｺﾞｼｯｸM"/>
      <family val="3"/>
      <charset val="128"/>
    </font>
    <font>
      <vertAlign val="superscript"/>
      <sz val="11"/>
      <name val="HGｺﾞｼｯｸM"/>
      <family val="3"/>
      <charset val="128"/>
    </font>
    <font>
      <sz val="10"/>
      <name val="ＭＳ Ｐゴシック"/>
      <family val="3"/>
      <charset val="128"/>
    </font>
    <font>
      <b/>
      <sz val="13"/>
      <name val="HGｺﾞｼｯｸM"/>
      <family val="3"/>
      <charset val="128"/>
    </font>
    <font>
      <sz val="11"/>
      <color theme="1"/>
      <name val="ＭＳ Ｐゴシック"/>
      <family val="3"/>
      <charset val="128"/>
      <scheme val="minor"/>
    </font>
    <font>
      <sz val="10"/>
      <name val="ＭＳ 明朝"/>
      <family val="1"/>
      <charset val="128"/>
    </font>
    <font>
      <b/>
      <sz val="12"/>
      <name val="HGｺﾞｼｯｸM"/>
      <family val="3"/>
      <charset val="128"/>
    </font>
    <font>
      <sz val="12"/>
      <color theme="1"/>
      <name val="BIZ UDゴシック"/>
      <family val="3"/>
      <charset val="128"/>
    </font>
    <font>
      <sz val="12"/>
      <color rgb="FF001D35"/>
      <name val="BIZ UDゴシック"/>
      <family val="3"/>
      <charset val="128"/>
    </font>
    <font>
      <b/>
      <sz val="11"/>
      <name val="HGｺﾞｼｯｸM"/>
      <family val="3"/>
      <charset val="128"/>
    </font>
    <font>
      <b/>
      <sz val="11"/>
      <color theme="1"/>
      <name val="BIZ UDゴシック"/>
      <family val="3"/>
      <charset val="128"/>
    </font>
    <font>
      <b/>
      <sz val="16"/>
      <name val="HG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DE9D9"/>
        <bgColor indexed="64"/>
      </patternFill>
    </fill>
    <fill>
      <patternFill patternType="solid">
        <fgColor rgb="FFCCECFF"/>
        <bgColor indexed="64"/>
      </patternFill>
    </fill>
  </fills>
  <borders count="6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style="thick">
        <color indexed="64"/>
      </left>
      <right/>
      <top style="medium">
        <color indexed="64"/>
      </top>
      <bottom style="medium">
        <color indexed="64"/>
      </bottom>
      <diagonal/>
    </border>
    <border>
      <left style="medium">
        <color indexed="64"/>
      </left>
      <right/>
      <top style="dotted">
        <color indexed="64"/>
      </top>
      <bottom style="dotted">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bottom style="thin">
        <color indexed="64"/>
      </bottom>
      <diagonal/>
    </border>
    <border>
      <left/>
      <right style="dotted">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
      <left style="thin">
        <color indexed="64"/>
      </left>
      <right/>
      <top/>
      <bottom/>
      <diagonal/>
    </border>
  </borders>
  <cellStyleXfs count="21">
    <xf numFmtId="0" fontId="0" fillId="0" borderId="0">
      <alignment vertical="center"/>
    </xf>
    <xf numFmtId="0" fontId="13" fillId="0" borderId="0"/>
    <xf numFmtId="0" fontId="13" fillId="0" borderId="0"/>
    <xf numFmtId="0" fontId="13" fillId="0" borderId="0"/>
    <xf numFmtId="0" fontId="13" fillId="0" borderId="0">
      <alignment vertical="center"/>
    </xf>
    <xf numFmtId="0" fontId="6" fillId="0" borderId="0">
      <alignment vertical="center"/>
    </xf>
    <xf numFmtId="0" fontId="5" fillId="0" borderId="0">
      <alignment vertical="center"/>
    </xf>
    <xf numFmtId="0" fontId="4" fillId="0" borderId="0">
      <alignment vertical="center"/>
    </xf>
    <xf numFmtId="0" fontId="19" fillId="0" borderId="0"/>
    <xf numFmtId="0" fontId="13" fillId="0" borderId="0"/>
    <xf numFmtId="0" fontId="19" fillId="0" borderId="0"/>
    <xf numFmtId="38" fontId="13" fillId="0" borderId="0" applyFont="0" applyFill="0" applyBorder="0" applyAlignment="0" applyProtection="0">
      <alignment vertical="center"/>
    </xf>
    <xf numFmtId="0" fontId="21" fillId="0" borderId="0">
      <alignment vertical="center"/>
    </xf>
    <xf numFmtId="0" fontId="22" fillId="0" borderId="0">
      <alignment vertical="center"/>
    </xf>
    <xf numFmtId="0" fontId="3" fillId="0" borderId="0">
      <alignment vertical="center"/>
    </xf>
    <xf numFmtId="0" fontId="1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184">
    <xf numFmtId="0" fontId="0" fillId="0" borderId="0" xfId="0">
      <alignment vertical="center"/>
    </xf>
    <xf numFmtId="0" fontId="8" fillId="0" borderId="0" xfId="0" applyFont="1">
      <alignment vertical="center"/>
    </xf>
    <xf numFmtId="0" fontId="8" fillId="0" borderId="0" xfId="0" applyFont="1" applyProtection="1">
      <alignment vertical="center"/>
    </xf>
    <xf numFmtId="0" fontId="14"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center" vertical="center"/>
    </xf>
    <xf numFmtId="0" fontId="9" fillId="0" borderId="0" xfId="0" applyFont="1" applyAlignment="1" applyProtection="1">
      <alignment horizontal="left" vertical="center"/>
    </xf>
    <xf numFmtId="0" fontId="8" fillId="0" borderId="0" xfId="0" applyFont="1" applyAlignment="1" applyProtection="1">
      <alignment horizontal="right" vertical="center"/>
    </xf>
    <xf numFmtId="49" fontId="8" fillId="0" borderId="0" xfId="0" applyNumberFormat="1" applyFont="1" applyFill="1" applyBorder="1" applyAlignment="1" applyProtection="1">
      <alignment vertical="center"/>
    </xf>
    <xf numFmtId="0" fontId="8" fillId="0" borderId="0" xfId="0" applyFont="1" applyAlignment="1" applyProtection="1">
      <alignment horizontal="distributed" vertical="center"/>
    </xf>
    <xf numFmtId="0" fontId="8" fillId="0" borderId="0" xfId="0" applyFont="1" applyBorder="1" applyAlignment="1" applyProtection="1">
      <alignment horizontal="distributed" vertical="center"/>
    </xf>
    <xf numFmtId="0" fontId="11" fillId="0" borderId="0" xfId="0" applyFont="1" applyProtection="1">
      <alignment vertical="center"/>
    </xf>
    <xf numFmtId="0" fontId="12" fillId="0" borderId="0" xfId="0" applyFont="1" applyAlignment="1" applyProtection="1">
      <alignment horizontal="center" vertical="center"/>
    </xf>
    <xf numFmtId="0" fontId="12" fillId="0" borderId="0" xfId="0" applyFont="1" applyProtection="1">
      <alignment vertical="center"/>
    </xf>
    <xf numFmtId="0" fontId="10" fillId="0" borderId="0" xfId="0" applyFont="1" applyProtection="1">
      <alignment vertical="center"/>
    </xf>
    <xf numFmtId="0" fontId="20" fillId="0" borderId="0" xfId="0" applyFont="1" applyProtection="1">
      <alignment vertical="center"/>
    </xf>
    <xf numFmtId="0" fontId="10" fillId="0" borderId="0" xfId="0" applyFont="1" applyAlignment="1" applyProtection="1">
      <alignment horizontal="right" vertical="center" wrapText="1"/>
    </xf>
    <xf numFmtId="0" fontId="10" fillId="0" borderId="0" xfId="0" applyFont="1" applyAlignment="1" applyProtection="1">
      <alignment horizontal="center" vertical="center" wrapText="1"/>
    </xf>
    <xf numFmtId="0" fontId="8" fillId="0" borderId="0" xfId="0" applyFont="1" applyBorder="1" applyProtection="1">
      <alignment vertical="center"/>
    </xf>
    <xf numFmtId="0" fontId="10" fillId="0" borderId="13" xfId="0" applyFont="1" applyFill="1" applyBorder="1" applyAlignment="1" applyProtection="1">
      <alignment vertical="center"/>
    </xf>
    <xf numFmtId="0" fontId="8" fillId="0" borderId="13" xfId="0" applyFont="1" applyFill="1" applyBorder="1" applyAlignment="1" applyProtection="1">
      <alignment vertical="center"/>
    </xf>
    <xf numFmtId="0" fontId="8" fillId="0" borderId="33" xfId="0" applyFont="1" applyFill="1" applyBorder="1" applyAlignment="1" applyProtection="1">
      <alignment vertical="center"/>
    </xf>
    <xf numFmtId="0" fontId="8" fillId="0" borderId="0" xfId="0" applyFont="1" applyFill="1" applyBorder="1" applyAlignment="1" applyProtection="1">
      <alignment vertical="center"/>
    </xf>
    <xf numFmtId="0" fontId="11" fillId="0" borderId="0" xfId="0" applyFont="1" applyFill="1" applyBorder="1" applyAlignment="1" applyProtection="1">
      <alignment horizontal="center" vertical="center" textRotation="255"/>
    </xf>
    <xf numFmtId="0" fontId="10" fillId="0" borderId="15" xfId="0" applyFont="1" applyBorder="1" applyAlignment="1" applyProtection="1">
      <alignment horizontal="center" vertical="center" wrapText="1"/>
    </xf>
    <xf numFmtId="0" fontId="10" fillId="0" borderId="27" xfId="0" applyFont="1" applyBorder="1" applyAlignment="1" applyProtection="1">
      <alignment horizontal="center" vertical="center" wrapText="1"/>
    </xf>
    <xf numFmtId="0" fontId="10" fillId="0" borderId="4" xfId="0" applyFont="1" applyBorder="1" applyAlignment="1" applyProtection="1">
      <alignment vertical="top" wrapText="1"/>
    </xf>
    <xf numFmtId="49" fontId="10" fillId="0" borderId="41" xfId="0" applyNumberFormat="1" applyFont="1" applyBorder="1" applyAlignment="1" applyProtection="1">
      <alignment vertical="center" shrinkToFit="1"/>
    </xf>
    <xf numFmtId="49" fontId="10" fillId="0" borderId="42" xfId="0" applyNumberFormat="1" applyFont="1" applyBorder="1" applyAlignment="1" applyProtection="1">
      <alignment vertical="center" shrinkToFit="1"/>
    </xf>
    <xf numFmtId="49" fontId="10" fillId="0" borderId="41" xfId="0" applyNumberFormat="1" applyFont="1" applyBorder="1" applyAlignment="1" applyProtection="1">
      <alignment horizontal="center" vertical="center" shrinkToFit="1"/>
    </xf>
    <xf numFmtId="49" fontId="10" fillId="0" borderId="44" xfId="0" applyNumberFormat="1" applyFont="1" applyBorder="1" applyAlignment="1" applyProtection="1">
      <alignment horizontal="center" vertical="center" shrinkToFit="1"/>
    </xf>
    <xf numFmtId="0" fontId="8" fillId="0" borderId="0" xfId="0" applyFont="1" applyFill="1" applyBorder="1" applyAlignment="1" applyProtection="1">
      <alignment horizontal="center" vertical="center"/>
    </xf>
    <xf numFmtId="49" fontId="10" fillId="0" borderId="28" xfId="0" applyNumberFormat="1" applyFont="1" applyBorder="1" applyAlignment="1" applyProtection="1">
      <alignment vertical="center" shrinkToFit="1"/>
    </xf>
    <xf numFmtId="49" fontId="10" fillId="0" borderId="45" xfId="0" applyNumberFormat="1" applyFont="1" applyBorder="1" applyAlignment="1" applyProtection="1">
      <alignment vertical="center" shrinkToFit="1"/>
    </xf>
    <xf numFmtId="49" fontId="10" fillId="0" borderId="28" xfId="0" applyNumberFormat="1" applyFont="1" applyBorder="1" applyAlignment="1" applyProtection="1">
      <alignment horizontal="center" vertical="center" shrinkToFit="1"/>
    </xf>
    <xf numFmtId="49" fontId="10" fillId="0" borderId="29" xfId="0" applyNumberFormat="1" applyFont="1" applyBorder="1" applyAlignment="1" applyProtection="1">
      <alignment horizontal="center" vertical="center" shrinkToFit="1"/>
    </xf>
    <xf numFmtId="177" fontId="8" fillId="0" borderId="7" xfId="0" applyNumberFormat="1" applyFont="1" applyBorder="1" applyAlignment="1" applyProtection="1">
      <alignment horizontal="right" vertical="center"/>
    </xf>
    <xf numFmtId="0" fontId="8" fillId="0" borderId="7" xfId="0" applyFont="1" applyBorder="1" applyProtection="1">
      <alignment vertical="center"/>
    </xf>
    <xf numFmtId="176" fontId="8" fillId="0" borderId="7" xfId="0" applyNumberFormat="1" applyFont="1" applyBorder="1" applyAlignment="1" applyProtection="1">
      <alignment horizontal="right" vertical="center"/>
    </xf>
    <xf numFmtId="49" fontId="10" fillId="0" borderId="8" xfId="0" applyNumberFormat="1" applyFont="1" applyBorder="1" applyAlignment="1" applyProtection="1">
      <alignment vertical="center" shrinkToFit="1"/>
    </xf>
    <xf numFmtId="49" fontId="10" fillId="0" borderId="19" xfId="0" applyNumberFormat="1" applyFont="1" applyBorder="1" applyAlignment="1" applyProtection="1">
      <alignment vertical="center" shrinkToFit="1"/>
    </xf>
    <xf numFmtId="49" fontId="10" fillId="0" borderId="48" xfId="0" applyNumberFormat="1" applyFont="1" applyBorder="1" applyAlignment="1" applyProtection="1">
      <alignment vertical="center" shrinkToFit="1"/>
    </xf>
    <xf numFmtId="49" fontId="10" fillId="0" borderId="60" xfId="0" applyNumberFormat="1" applyFont="1" applyBorder="1" applyAlignment="1" applyProtection="1">
      <alignment horizontal="center" vertical="center" shrinkToFit="1"/>
    </xf>
    <xf numFmtId="49" fontId="10" fillId="0" borderId="61" xfId="0" applyNumberFormat="1" applyFont="1" applyBorder="1" applyAlignment="1" applyProtection="1">
      <alignment horizontal="center" vertical="center" shrinkToFit="1"/>
    </xf>
    <xf numFmtId="0" fontId="10" fillId="0" borderId="12"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4" borderId="31" xfId="0" applyFont="1" applyFill="1" applyBorder="1" applyAlignment="1" applyProtection="1">
      <alignment horizontal="center" vertical="center"/>
    </xf>
    <xf numFmtId="0" fontId="12" fillId="0" borderId="0" xfId="0" applyFont="1" applyAlignment="1" applyProtection="1">
      <alignment vertical="center" wrapText="1"/>
    </xf>
    <xf numFmtId="14" fontId="24" fillId="0" borderId="0" xfId="5" applyNumberFormat="1" applyFont="1" applyProtection="1">
      <alignment vertical="center"/>
    </xf>
    <xf numFmtId="0" fontId="24" fillId="0" borderId="0" xfId="5" applyFont="1" applyAlignment="1" applyProtection="1">
      <alignment horizontal="center" vertical="center"/>
    </xf>
    <xf numFmtId="0" fontId="25" fillId="0" borderId="0" xfId="5" applyFont="1" applyProtection="1">
      <alignment vertical="center"/>
    </xf>
    <xf numFmtId="0" fontId="27" fillId="0" borderId="25" xfId="5" applyFont="1" applyBorder="1" applyAlignment="1" applyProtection="1">
      <alignment horizontal="center" vertical="center" wrapText="1"/>
    </xf>
    <xf numFmtId="0" fontId="27" fillId="0" borderId="7" xfId="5" applyFont="1" applyBorder="1" applyAlignment="1" applyProtection="1">
      <alignment horizontal="center" vertical="center" wrapText="1"/>
    </xf>
    <xf numFmtId="3" fontId="24" fillId="0" borderId="7" xfId="5" applyNumberFormat="1" applyFont="1" applyBorder="1" applyProtection="1">
      <alignment vertical="center"/>
    </xf>
    <xf numFmtId="3" fontId="24" fillId="0" borderId="7" xfId="5" applyNumberFormat="1" applyFont="1" applyBorder="1" applyAlignment="1" applyProtection="1">
      <alignment horizontal="righ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wrapText="1"/>
    </xf>
    <xf numFmtId="0" fontId="8" fillId="0" borderId="0" xfId="0" applyFont="1" applyAlignment="1" applyProtection="1">
      <alignment vertical="center"/>
    </xf>
    <xf numFmtId="0" fontId="10" fillId="0" borderId="0" xfId="0" applyFont="1" applyAlignment="1" applyProtection="1">
      <alignment horizontal="right" vertical="center"/>
    </xf>
    <xf numFmtId="0" fontId="8" fillId="0" borderId="0" xfId="0" applyFont="1" applyBorder="1" applyAlignment="1" applyProtection="1">
      <alignment vertical="center" wrapText="1"/>
    </xf>
    <xf numFmtId="0" fontId="11" fillId="0" borderId="0" xfId="0" applyFont="1" applyBorder="1" applyAlignment="1" applyProtection="1">
      <alignment vertical="center" wrapText="1"/>
    </xf>
    <xf numFmtId="0" fontId="8" fillId="0" borderId="8" xfId="0" applyFont="1" applyBorder="1" applyAlignment="1" applyProtection="1">
      <alignment horizontal="center" vertical="center" wrapText="1"/>
    </xf>
    <xf numFmtId="0" fontId="12" fillId="0" borderId="0" xfId="0" applyFont="1" applyAlignment="1" applyProtection="1">
      <alignment horizontal="left" vertical="center"/>
    </xf>
    <xf numFmtId="0" fontId="8" fillId="0" borderId="0" xfId="0" applyFont="1" applyBorder="1" applyAlignment="1" applyProtection="1">
      <alignment vertical="center" shrinkToFit="1"/>
    </xf>
    <xf numFmtId="49" fontId="8" fillId="5" borderId="8" xfId="0" applyNumberFormat="1" applyFont="1" applyFill="1" applyBorder="1" applyAlignment="1" applyProtection="1">
      <alignment horizontal="center" vertical="center"/>
      <protection locked="0"/>
    </xf>
    <xf numFmtId="49" fontId="10" fillId="5" borderId="37" xfId="0" applyNumberFormat="1" applyFont="1" applyFill="1" applyBorder="1" applyAlignment="1" applyProtection="1">
      <alignment horizontal="center" vertical="center" shrinkToFit="1"/>
      <protection locked="0"/>
    </xf>
    <xf numFmtId="49" fontId="10" fillId="5" borderId="28" xfId="0" applyNumberFormat="1" applyFont="1" applyFill="1" applyBorder="1" applyAlignment="1" applyProtection="1">
      <alignment horizontal="center" vertical="center" shrinkToFit="1"/>
      <protection locked="0"/>
    </xf>
    <xf numFmtId="49" fontId="10" fillId="5" borderId="45" xfId="0" applyNumberFormat="1" applyFont="1" applyFill="1" applyBorder="1" applyAlignment="1" applyProtection="1">
      <alignment horizontal="center" vertical="center" shrinkToFit="1"/>
      <protection locked="0"/>
    </xf>
    <xf numFmtId="0" fontId="24" fillId="0" borderId="27" xfId="5" applyFont="1" applyBorder="1" applyAlignment="1" applyProtection="1">
      <alignment horizontal="center" vertical="center"/>
    </xf>
    <xf numFmtId="0" fontId="24" fillId="0" borderId="15" xfId="5" applyFont="1" applyBorder="1" applyAlignment="1" applyProtection="1">
      <alignment horizontal="center" vertical="center"/>
    </xf>
    <xf numFmtId="0" fontId="24" fillId="0" borderId="9" xfId="5" applyFont="1" applyBorder="1" applyAlignment="1" applyProtection="1">
      <alignment horizontal="center" vertical="center"/>
    </xf>
    <xf numFmtId="0" fontId="8" fillId="0" borderId="7" xfId="0" applyFont="1" applyBorder="1" applyAlignment="1" applyProtection="1">
      <alignment horizontal="center" vertical="center"/>
    </xf>
    <xf numFmtId="0" fontId="10" fillId="0" borderId="7" xfId="0" applyFont="1" applyBorder="1" applyAlignment="1" applyProtection="1">
      <alignment vertical="center"/>
    </xf>
    <xf numFmtId="0" fontId="10" fillId="0" borderId="1"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51" xfId="0" applyFont="1" applyBorder="1" applyAlignment="1" applyProtection="1">
      <alignment horizontal="center" vertical="center" wrapText="1"/>
    </xf>
    <xf numFmtId="0" fontId="10" fillId="0" borderId="52"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176" fontId="26" fillId="3" borderId="16" xfId="0" applyNumberFormat="1" applyFont="1" applyFill="1" applyBorder="1" applyAlignment="1" applyProtection="1">
      <alignment horizontal="right" vertical="center"/>
    </xf>
    <xf numFmtId="176" fontId="26" fillId="3" borderId="12" xfId="0" applyNumberFormat="1" applyFont="1" applyFill="1" applyBorder="1" applyAlignment="1" applyProtection="1">
      <alignment horizontal="right" vertical="center"/>
    </xf>
    <xf numFmtId="176" fontId="10" fillId="4" borderId="35" xfId="0" applyNumberFormat="1" applyFont="1" applyFill="1" applyBorder="1" applyAlignment="1" applyProtection="1">
      <alignment horizontal="right" vertical="center"/>
    </xf>
    <xf numFmtId="176" fontId="10" fillId="4" borderId="30" xfId="0" applyNumberFormat="1" applyFont="1" applyFill="1" applyBorder="1" applyAlignment="1" applyProtection="1">
      <alignment horizontal="right" vertical="center"/>
    </xf>
    <xf numFmtId="0" fontId="10" fillId="4" borderId="47" xfId="0" applyFont="1" applyFill="1" applyBorder="1" applyAlignment="1" applyProtection="1">
      <alignment horizontal="center" vertical="center" wrapText="1"/>
    </xf>
    <xf numFmtId="0" fontId="10" fillId="4" borderId="30" xfId="0" applyFont="1" applyFill="1" applyBorder="1" applyAlignment="1" applyProtection="1">
      <alignment horizontal="center" vertical="center" wrapText="1"/>
    </xf>
    <xf numFmtId="0" fontId="10" fillId="4" borderId="31" xfId="0" applyFont="1" applyFill="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1" fontId="23" fillId="3" borderId="36" xfId="0" applyNumberFormat="1" applyFont="1" applyFill="1" applyBorder="1" applyAlignment="1" applyProtection="1">
      <alignment horizontal="center" vertical="center" wrapText="1"/>
    </xf>
    <xf numFmtId="1" fontId="23" fillId="3" borderId="13" xfId="0" applyNumberFormat="1" applyFont="1" applyFill="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38" xfId="0" applyFont="1" applyBorder="1" applyAlignment="1" applyProtection="1">
      <alignment horizontal="center" vertical="center" wrapText="1"/>
    </xf>
    <xf numFmtId="176" fontId="10" fillId="3" borderId="60" xfId="0" applyNumberFormat="1" applyFont="1" applyFill="1" applyBorder="1" applyAlignment="1" applyProtection="1">
      <alignment horizontal="right" vertical="center" shrinkToFit="1"/>
    </xf>
    <xf numFmtId="176" fontId="10" fillId="5" borderId="28" xfId="0" applyNumberFormat="1" applyFont="1" applyFill="1" applyBorder="1" applyAlignment="1" applyProtection="1">
      <alignment horizontal="right" vertical="center" shrinkToFit="1"/>
      <protection locked="0"/>
    </xf>
    <xf numFmtId="49" fontId="8" fillId="5" borderId="0" xfId="0" applyNumberFormat="1" applyFont="1" applyFill="1" applyBorder="1" applyAlignment="1" applyProtection="1">
      <alignment horizontal="center" vertical="center"/>
      <protection locked="0"/>
    </xf>
    <xf numFmtId="49" fontId="8" fillId="6" borderId="0" xfId="0" applyNumberFormat="1" applyFont="1" applyFill="1" applyBorder="1" applyAlignment="1" applyProtection="1">
      <alignment horizontal="center" vertical="center"/>
      <protection locked="0"/>
    </xf>
    <xf numFmtId="0" fontId="12" fillId="0" borderId="0" xfId="0" applyFont="1" applyAlignment="1" applyProtection="1">
      <alignment vertical="center" wrapText="1"/>
    </xf>
    <xf numFmtId="0" fontId="10" fillId="0" borderId="32"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50" xfId="0" applyFont="1" applyBorder="1" applyAlignment="1" applyProtection="1">
      <alignment horizontal="center" vertical="center"/>
    </xf>
    <xf numFmtId="0" fontId="8" fillId="0" borderId="8" xfId="0" applyFont="1" applyBorder="1" applyAlignment="1" applyProtection="1">
      <alignment horizontal="center" vertical="center" wrapText="1"/>
    </xf>
    <xf numFmtId="38" fontId="28" fillId="3" borderId="8" xfId="20" applyFont="1" applyFill="1" applyBorder="1" applyAlignment="1" applyProtection="1">
      <alignment horizontal="center" vertical="center" wrapText="1"/>
    </xf>
    <xf numFmtId="0" fontId="15" fillId="0" borderId="0" xfId="0" applyFont="1" applyAlignment="1" applyProtection="1">
      <alignment horizontal="center" vertical="center"/>
    </xf>
    <xf numFmtId="49" fontId="10" fillId="6" borderId="46" xfId="0" applyNumberFormat="1" applyFont="1" applyFill="1" applyBorder="1" applyAlignment="1" applyProtection="1">
      <alignment horizontal="center" vertical="center" shrinkToFit="1"/>
      <protection locked="0"/>
    </xf>
    <xf numFmtId="49" fontId="10" fillId="6" borderId="28" xfId="0" applyNumberFormat="1" applyFont="1" applyFill="1" applyBorder="1" applyAlignment="1" applyProtection="1">
      <alignment horizontal="center" vertical="center" shrinkToFit="1"/>
      <protection locked="0"/>
    </xf>
    <xf numFmtId="49" fontId="10" fillId="6" borderId="45" xfId="0" applyNumberFormat="1" applyFont="1" applyFill="1" applyBorder="1" applyAlignment="1" applyProtection="1">
      <alignment horizontal="center" vertical="center" shrinkToFit="1"/>
      <protection locked="0"/>
    </xf>
    <xf numFmtId="0" fontId="23" fillId="3" borderId="16" xfId="0" applyFont="1" applyFill="1" applyBorder="1" applyAlignment="1" applyProtection="1">
      <alignment horizontal="center" vertical="center"/>
    </xf>
    <xf numFmtId="0" fontId="23" fillId="3" borderId="12" xfId="0" applyFont="1" applyFill="1" applyBorder="1" applyAlignment="1" applyProtection="1">
      <alignment horizontal="center" vertical="center"/>
    </xf>
    <xf numFmtId="0" fontId="23" fillId="3" borderId="18" xfId="0" applyFont="1" applyFill="1" applyBorder="1" applyAlignment="1" applyProtection="1">
      <alignment horizontal="center" vertical="center"/>
    </xf>
    <xf numFmtId="0" fontId="23" fillId="3" borderId="8"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49" fontId="10" fillId="5" borderId="18" xfId="0" applyNumberFormat="1" applyFont="1" applyFill="1" applyBorder="1" applyAlignment="1" applyProtection="1">
      <alignment horizontal="center" vertical="center" shrinkToFit="1"/>
      <protection locked="0"/>
    </xf>
    <xf numFmtId="49" fontId="10" fillId="5" borderId="8" xfId="0" applyNumberFormat="1" applyFont="1" applyFill="1" applyBorder="1" applyAlignment="1" applyProtection="1">
      <alignment horizontal="center" vertical="center" shrinkToFit="1"/>
      <protection locked="0"/>
    </xf>
    <xf numFmtId="49" fontId="10" fillId="5" borderId="19" xfId="0" applyNumberFormat="1" applyFont="1" applyFill="1" applyBorder="1" applyAlignment="1" applyProtection="1">
      <alignment horizontal="center" vertical="center" shrinkToFit="1"/>
      <protection locked="0"/>
    </xf>
    <xf numFmtId="0" fontId="10" fillId="0" borderId="54"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6" xfId="0" applyFont="1" applyBorder="1" applyAlignment="1" applyProtection="1">
      <alignment horizontal="center" vertical="center"/>
    </xf>
    <xf numFmtId="49" fontId="10" fillId="6" borderId="43" xfId="0" applyNumberFormat="1" applyFont="1" applyFill="1" applyBorder="1" applyAlignment="1" applyProtection="1">
      <alignment horizontal="center" vertical="center" shrinkToFit="1"/>
      <protection locked="0"/>
    </xf>
    <xf numFmtId="49" fontId="10" fillId="6" borderId="41" xfId="0" applyNumberFormat="1" applyFont="1" applyFill="1" applyBorder="1" applyAlignment="1" applyProtection="1">
      <alignment horizontal="center" vertical="center" shrinkToFit="1"/>
      <protection locked="0"/>
    </xf>
    <xf numFmtId="49" fontId="10" fillId="6" borderId="42" xfId="0" applyNumberFormat="1" applyFont="1" applyFill="1" applyBorder="1" applyAlignment="1" applyProtection="1">
      <alignment horizontal="center" vertical="center" shrinkToFit="1"/>
      <protection locked="0"/>
    </xf>
    <xf numFmtId="0" fontId="10" fillId="6" borderId="13" xfId="0" applyFont="1" applyFill="1" applyBorder="1" applyAlignment="1" applyProtection="1">
      <alignment horizontal="center" vertical="center"/>
      <protection locked="0"/>
    </xf>
    <xf numFmtId="0" fontId="24" fillId="0" borderId="7" xfId="5" applyFont="1" applyBorder="1" applyAlignment="1" applyProtection="1">
      <alignment horizontal="center" vertical="center"/>
    </xf>
    <xf numFmtId="176" fontId="10" fillId="3" borderId="30" xfId="0" applyNumberFormat="1" applyFont="1" applyFill="1" applyBorder="1" applyAlignment="1" applyProtection="1">
      <alignment horizontal="right" vertical="center" shrinkToFit="1"/>
    </xf>
    <xf numFmtId="49" fontId="10" fillId="6" borderId="20" xfId="0" applyNumberFormat="1" applyFont="1" applyFill="1" applyBorder="1" applyAlignment="1" applyProtection="1">
      <alignment horizontal="center" vertical="center" shrinkToFit="1"/>
      <protection locked="0"/>
    </xf>
    <xf numFmtId="49" fontId="10" fillId="6" borderId="8" xfId="0" applyNumberFormat="1" applyFont="1" applyFill="1" applyBorder="1" applyAlignment="1" applyProtection="1">
      <alignment horizontal="center" vertical="center" shrinkToFit="1"/>
      <protection locked="0"/>
    </xf>
    <xf numFmtId="49" fontId="10" fillId="6" borderId="19" xfId="0" applyNumberFormat="1" applyFont="1" applyFill="1" applyBorder="1" applyAlignment="1" applyProtection="1">
      <alignment horizontal="center" vertical="center" shrinkToFit="1"/>
      <protection locked="0"/>
    </xf>
    <xf numFmtId="0" fontId="10" fillId="0" borderId="21"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176" fontId="10" fillId="5" borderId="8" xfId="0" applyNumberFormat="1" applyFont="1" applyFill="1" applyBorder="1" applyAlignment="1" applyProtection="1">
      <alignment horizontal="right" vertical="center" shrinkToFit="1"/>
      <protection locked="0"/>
    </xf>
    <xf numFmtId="176" fontId="10" fillId="5" borderId="20" xfId="0" applyNumberFormat="1" applyFont="1" applyFill="1" applyBorder="1" applyAlignment="1" applyProtection="1">
      <alignment horizontal="right" vertical="center" shrinkToFit="1"/>
      <protection locked="0"/>
    </xf>
    <xf numFmtId="176" fontId="10" fillId="5" borderId="30" xfId="0" applyNumberFormat="1" applyFont="1" applyFill="1" applyBorder="1" applyAlignment="1" applyProtection="1">
      <alignment horizontal="right" vertical="center" shrinkToFit="1"/>
      <protection locked="0"/>
    </xf>
    <xf numFmtId="176" fontId="10" fillId="3" borderId="47" xfId="0" applyNumberFormat="1" applyFont="1" applyFill="1" applyBorder="1" applyAlignment="1" applyProtection="1">
      <alignment horizontal="right" vertical="center" shrinkToFit="1"/>
    </xf>
    <xf numFmtId="0" fontId="12" fillId="0" borderId="0" xfId="0" applyFont="1" applyAlignment="1" applyProtection="1">
      <alignment horizontal="left" vertical="center" wrapText="1"/>
    </xf>
    <xf numFmtId="0" fontId="10" fillId="0" borderId="22" xfId="0" applyFont="1" applyBorder="1" applyAlignment="1" applyProtection="1">
      <alignment horizontal="center" vertical="center" wrapText="1"/>
    </xf>
    <xf numFmtId="0" fontId="10" fillId="0" borderId="34" xfId="0" applyFont="1" applyBorder="1" applyAlignment="1" applyProtection="1">
      <alignment horizontal="center" vertical="center" wrapText="1"/>
    </xf>
    <xf numFmtId="176" fontId="10" fillId="5" borderId="46" xfId="0" applyNumberFormat="1" applyFont="1" applyFill="1" applyBorder="1" applyAlignment="1" applyProtection="1">
      <alignment horizontal="right" vertical="center" shrinkToFit="1"/>
      <protection locked="0"/>
    </xf>
    <xf numFmtId="176" fontId="10" fillId="3" borderId="46" xfId="0" applyNumberFormat="1" applyFont="1" applyFill="1" applyBorder="1" applyAlignment="1" applyProtection="1">
      <alignment horizontal="right" vertical="center" shrinkToFit="1"/>
    </xf>
    <xf numFmtId="176" fontId="10" fillId="3" borderId="28" xfId="0" applyNumberFormat="1" applyFont="1" applyFill="1" applyBorder="1" applyAlignment="1" applyProtection="1">
      <alignment horizontal="right" vertical="center" shrinkToFit="1"/>
    </xf>
    <xf numFmtId="176" fontId="10" fillId="5" borderId="41" xfId="0" applyNumberFormat="1" applyFont="1" applyFill="1" applyBorder="1" applyAlignment="1" applyProtection="1">
      <alignment horizontal="right" vertical="center" shrinkToFit="1"/>
      <protection locked="0"/>
    </xf>
    <xf numFmtId="176" fontId="10" fillId="5" borderId="43" xfId="0" applyNumberFormat="1" applyFont="1" applyFill="1" applyBorder="1" applyAlignment="1" applyProtection="1">
      <alignment horizontal="right" vertical="center" shrinkToFit="1"/>
      <protection locked="0"/>
    </xf>
    <xf numFmtId="176" fontId="10" fillId="3" borderId="2" xfId="0" applyNumberFormat="1" applyFont="1" applyFill="1" applyBorder="1" applyAlignment="1" applyProtection="1">
      <alignment horizontal="right" vertical="center" shrinkToFit="1"/>
    </xf>
    <xf numFmtId="176" fontId="10" fillId="3" borderId="0" xfId="0" applyNumberFormat="1" applyFont="1" applyFill="1" applyBorder="1" applyAlignment="1" applyProtection="1">
      <alignment horizontal="right" vertical="center" shrinkToFit="1"/>
    </xf>
    <xf numFmtId="176" fontId="10" fillId="3" borderId="63" xfId="0" applyNumberFormat="1" applyFont="1" applyFill="1" applyBorder="1" applyAlignment="1" applyProtection="1">
      <alignment horizontal="right" vertical="center" shrinkToFit="1"/>
    </xf>
    <xf numFmtId="0" fontId="10" fillId="0" borderId="15" xfId="0" applyFont="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9" xfId="0" applyBorder="1" applyAlignment="1" applyProtection="1">
      <alignment horizontal="left" vertical="center" wrapText="1"/>
    </xf>
    <xf numFmtId="176" fontId="10" fillId="3" borderId="62" xfId="0" applyNumberFormat="1" applyFont="1" applyFill="1" applyBorder="1" applyAlignment="1" applyProtection="1">
      <alignment horizontal="right" vertical="center" shrinkToFit="1"/>
    </xf>
    <xf numFmtId="176" fontId="10" fillId="3" borderId="3" xfId="0" applyNumberFormat="1" applyFont="1" applyFill="1" applyBorder="1" applyAlignment="1" applyProtection="1">
      <alignment horizontal="right" vertical="center" shrinkToFit="1"/>
    </xf>
    <xf numFmtId="0" fontId="10" fillId="5" borderId="13" xfId="0" applyFont="1" applyFill="1" applyBorder="1" applyAlignment="1" applyProtection="1">
      <alignment horizontal="center" vertical="center"/>
      <protection locked="0"/>
    </xf>
    <xf numFmtId="178" fontId="10" fillId="5" borderId="13" xfId="0" applyNumberFormat="1" applyFont="1" applyFill="1" applyBorder="1" applyAlignment="1" applyProtection="1">
      <alignment horizontal="center" vertical="center"/>
      <protection locked="0"/>
    </xf>
    <xf numFmtId="178" fontId="10" fillId="5" borderId="39" xfId="0" applyNumberFormat="1" applyFont="1" applyFill="1" applyBorder="1" applyAlignment="1" applyProtection="1">
      <alignment horizontal="center" vertical="center"/>
      <protection locked="0"/>
    </xf>
    <xf numFmtId="0" fontId="10" fillId="0" borderId="26"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53" xfId="0" applyFont="1" applyBorder="1" applyAlignment="1" applyProtection="1">
      <alignment horizontal="center" vertical="center"/>
    </xf>
    <xf numFmtId="49" fontId="10" fillId="5" borderId="40" xfId="0" applyNumberFormat="1" applyFont="1" applyFill="1" applyBorder="1" applyAlignment="1" applyProtection="1">
      <alignment horizontal="center" vertical="center" shrinkToFit="1"/>
      <protection locked="0"/>
    </xf>
    <xf numFmtId="49" fontId="10" fillId="5" borderId="41" xfId="0" applyNumberFormat="1" applyFont="1" applyFill="1" applyBorder="1" applyAlignment="1" applyProtection="1">
      <alignment horizontal="center" vertical="center" shrinkToFit="1"/>
      <protection locked="0"/>
    </xf>
    <xf numFmtId="49" fontId="10" fillId="5" borderId="42" xfId="0" applyNumberFormat="1" applyFont="1" applyFill="1" applyBorder="1" applyAlignment="1" applyProtection="1">
      <alignment horizontal="center" vertical="center" shrinkToFit="1"/>
      <protection locked="0"/>
    </xf>
    <xf numFmtId="0" fontId="10" fillId="0" borderId="56" xfId="0" applyFont="1" applyBorder="1" applyAlignment="1" applyProtection="1">
      <alignment horizontal="center" vertical="center"/>
    </xf>
    <xf numFmtId="0" fontId="10" fillId="0" borderId="57"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58" xfId="0" applyFont="1" applyBorder="1" applyAlignment="1" applyProtection="1">
      <alignment horizontal="center" vertical="center"/>
    </xf>
    <xf numFmtId="0" fontId="11" fillId="5" borderId="57" xfId="0" applyFont="1" applyFill="1" applyBorder="1" applyAlignment="1" applyProtection="1">
      <alignment horizontal="left" vertical="center" wrapText="1"/>
      <protection locked="0"/>
    </xf>
    <xf numFmtId="0" fontId="11" fillId="5" borderId="55" xfId="0" applyFont="1" applyFill="1" applyBorder="1" applyAlignment="1" applyProtection="1">
      <alignment horizontal="left" vertical="center" wrapText="1"/>
      <protection locked="0"/>
    </xf>
    <xf numFmtId="0" fontId="11" fillId="5" borderId="7" xfId="0" applyFont="1" applyFill="1" applyBorder="1" applyAlignment="1" applyProtection="1">
      <alignment horizontal="left" vertical="center" wrapText="1"/>
      <protection locked="0"/>
    </xf>
    <xf numFmtId="0" fontId="11" fillId="5" borderId="11" xfId="0" applyFont="1" applyFill="1" applyBorder="1" applyAlignment="1" applyProtection="1">
      <alignment horizontal="left" vertical="center" wrapText="1"/>
      <protection locked="0"/>
    </xf>
    <xf numFmtId="0" fontId="11" fillId="5" borderId="58" xfId="0" applyFont="1" applyFill="1" applyBorder="1" applyAlignment="1" applyProtection="1">
      <alignment horizontal="left" vertical="center" wrapText="1"/>
      <protection locked="0"/>
    </xf>
    <xf numFmtId="0" fontId="11" fillId="5" borderId="59" xfId="0" applyFont="1" applyFill="1" applyBorder="1" applyAlignment="1" applyProtection="1">
      <alignment horizontal="left" vertical="center" wrapText="1"/>
      <protection locked="0"/>
    </xf>
    <xf numFmtId="0" fontId="8" fillId="5" borderId="13" xfId="0" applyFont="1" applyFill="1" applyBorder="1" applyAlignment="1" applyProtection="1">
      <alignment horizontal="center" vertical="center"/>
      <protection locked="0"/>
    </xf>
  </cellXfs>
  <cellStyles count="21">
    <cellStyle name="パーセント 2" xfId="19" xr:uid="{3BE43046-A2DF-4D90-A04C-331A39082AD4}"/>
    <cellStyle name="桁区切り" xfId="20" builtinId="6"/>
    <cellStyle name="桁区切り 2" xfId="17" xr:uid="{B0253C2A-4C2F-45E8-821A-2076CEC1F9FA}"/>
    <cellStyle name="桁区切り 3" xfId="11" xr:uid="{00000000-0005-0000-0000-000001000000}"/>
    <cellStyle name="標準" xfId="0" builtinId="0"/>
    <cellStyle name="標準 10" xfId="1" xr:uid="{00000000-0005-0000-0000-000003000000}"/>
    <cellStyle name="標準 12" xfId="3" xr:uid="{00000000-0005-0000-0000-000004000000}"/>
    <cellStyle name="標準 13" xfId="2" xr:uid="{00000000-0005-0000-0000-000005000000}"/>
    <cellStyle name="標準 2" xfId="5" xr:uid="{00000000-0005-0000-0000-000006000000}"/>
    <cellStyle name="標準 2 2" xfId="6" xr:uid="{00000000-0005-0000-0000-000007000000}"/>
    <cellStyle name="標準 2 2 2" xfId="7" xr:uid="{00000000-0005-0000-0000-000008000000}"/>
    <cellStyle name="標準 2 3" xfId="9" xr:uid="{00000000-0005-0000-0000-000009000000}"/>
    <cellStyle name="標準 2 3 2" xfId="12" xr:uid="{A67229A1-4C23-4B56-83A8-9619D142321F}"/>
    <cellStyle name="標準 2 4" xfId="13" xr:uid="{131687AE-5E2C-4753-92E2-6B2583679F6A}"/>
    <cellStyle name="標準 2 5" xfId="15" xr:uid="{0F84B0A5-9FA8-4BED-BB54-A5FCBE0CB684}"/>
    <cellStyle name="標準 27" xfId="4" xr:uid="{00000000-0005-0000-0000-00000A000000}"/>
    <cellStyle name="標準 3" xfId="8" xr:uid="{00000000-0005-0000-0000-00000B000000}"/>
    <cellStyle name="標準 3 2" xfId="10" xr:uid="{00000000-0005-0000-0000-00000C000000}"/>
    <cellStyle name="標準 3 3" xfId="14" xr:uid="{1421C8BA-DF7F-48AB-A615-719674A00418}"/>
    <cellStyle name="標準 4" xfId="18" xr:uid="{D7C7ED44-A2B9-4817-B460-C1422D739FBF}"/>
    <cellStyle name="標準 5" xfId="16" xr:uid="{D57A038E-8F1F-455F-8070-E1D585DDECCC}"/>
  </cellStyles>
  <dxfs count="1">
    <dxf>
      <fill>
        <patternFill>
          <bgColor theme="1" tint="0.34998626667073579"/>
        </patternFill>
      </fill>
    </dxf>
  </dxfs>
  <tableStyles count="0" defaultTableStyle="TableStyleMedium9" defaultPivotStyle="PivotStyleLight16"/>
  <colors>
    <mruColors>
      <color rgb="FFFFFF99"/>
      <color rgb="FFFFFFCC"/>
      <color rgb="FFCCECFF"/>
      <color rgb="FFFDE9D9"/>
      <color rgb="FFFFCCFF"/>
      <color rgb="FFCC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34</xdr:col>
      <xdr:colOff>171450</xdr:colOff>
      <xdr:row>5</xdr:row>
      <xdr:rowOff>173532</xdr:rowOff>
    </xdr:from>
    <xdr:to>
      <xdr:col>39</xdr:col>
      <xdr:colOff>819965</xdr:colOff>
      <xdr:row>11</xdr:row>
      <xdr:rowOff>98610</xdr:rowOff>
    </xdr:to>
    <xdr:pic>
      <xdr:nvPicPr>
        <xdr:cNvPr id="3" name="図 2">
          <a:extLst>
            <a:ext uri="{FF2B5EF4-FFF2-40B4-BE49-F238E27FC236}">
              <a16:creationId xmlns:a16="http://schemas.microsoft.com/office/drawing/2014/main" id="{13E2EF65-F776-4D04-8980-14F6A6094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1126032"/>
          <a:ext cx="3201215" cy="1315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13767</xdr:colOff>
      <xdr:row>0</xdr:row>
      <xdr:rowOff>152400</xdr:rowOff>
    </xdr:from>
    <xdr:to>
      <xdr:col>39</xdr:col>
      <xdr:colOff>502139</xdr:colOff>
      <xdr:row>5</xdr:row>
      <xdr:rowOff>72736</xdr:rowOff>
    </xdr:to>
    <xdr:sp macro="" textlink="">
      <xdr:nvSpPr>
        <xdr:cNvPr id="4" name="正方形/長方形 3">
          <a:extLst>
            <a:ext uri="{FF2B5EF4-FFF2-40B4-BE49-F238E27FC236}">
              <a16:creationId xmlns:a16="http://schemas.microsoft.com/office/drawing/2014/main" id="{000D5709-410D-4CE6-9AAC-27B7FBE5460C}"/>
            </a:ext>
          </a:extLst>
        </xdr:cNvPr>
        <xdr:cNvSpPr/>
      </xdr:nvSpPr>
      <xdr:spPr>
        <a:xfrm>
          <a:off x="7862367" y="152400"/>
          <a:ext cx="2812472" cy="872836"/>
        </a:xfrm>
        <a:prstGeom prst="rect">
          <a:avLst/>
        </a:prstGeom>
        <a:solidFill>
          <a:schemeClr val="bg1"/>
        </a:solid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白黒</a:t>
          </a:r>
          <a:r>
            <a:rPr kumimoji="1" lang="en-US" altLang="ja-JP" sz="1800" b="1">
              <a:solidFill>
                <a:schemeClr val="tx1"/>
              </a:solidFill>
            </a:rPr>
            <a:t>(</a:t>
          </a:r>
          <a:r>
            <a:rPr kumimoji="1" lang="ja-JP" altLang="en-US" sz="1800" b="1">
              <a:solidFill>
                <a:schemeClr val="tx1"/>
              </a:solidFill>
            </a:rPr>
            <a:t>色を抜いて</a:t>
          </a:r>
          <a:r>
            <a:rPr kumimoji="1" lang="en-US" altLang="ja-JP" sz="1800" b="1">
              <a:solidFill>
                <a:schemeClr val="tx1"/>
              </a:solidFill>
            </a:rPr>
            <a:t>)</a:t>
          </a:r>
          <a:r>
            <a:rPr kumimoji="1" lang="ja-JP" altLang="en-US" sz="1800" b="1">
              <a:solidFill>
                <a:schemeClr val="tx1"/>
              </a:solidFill>
            </a:rPr>
            <a:t>印刷</a:t>
          </a:r>
          <a:endParaRPr kumimoji="1" lang="en-US" altLang="ja-JP" sz="1800" b="1">
            <a:solidFill>
              <a:schemeClr val="tx1"/>
            </a:solidFill>
          </a:endParaRPr>
        </a:p>
        <a:p>
          <a:pPr algn="ctr"/>
          <a:r>
            <a:rPr kumimoji="1" lang="en-US" altLang="ja-JP" sz="1600" b="1">
              <a:solidFill>
                <a:schemeClr val="tx1"/>
              </a:solidFill>
            </a:rPr>
            <a:t>※</a:t>
          </a:r>
          <a:r>
            <a:rPr kumimoji="1" lang="ja-JP" altLang="en-US" sz="1600" b="1">
              <a:solidFill>
                <a:schemeClr val="tx1"/>
              </a:solidFill>
            </a:rPr>
            <a:t>別シート参照</a:t>
          </a:r>
        </a:p>
      </xdr:txBody>
    </xdr:sp>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4B85A-6FB1-4505-96EC-B1513DCFF59A}">
  <sheetPr codeName="Sheet5">
    <tabColor rgb="FFFFCCFF"/>
    <pageSetUpPr fitToPage="1"/>
  </sheetPr>
  <dimension ref="A1:AP35"/>
  <sheetViews>
    <sheetView tabSelected="1" view="pageBreakPreview" zoomScale="55" zoomScaleNormal="100" zoomScaleSheetLayoutView="55" workbookViewId="0">
      <selection activeCell="AN15" sqref="AN15"/>
    </sheetView>
  </sheetViews>
  <sheetFormatPr defaultColWidth="9" defaultRowHeight="18" customHeight="1" x14ac:dyDescent="0.2"/>
  <cols>
    <col min="1" max="1" width="2" style="2" customWidth="1"/>
    <col min="2" max="2" width="2.44140625" style="2" customWidth="1"/>
    <col min="3" max="7" width="3" style="2" customWidth="1"/>
    <col min="8" max="19" width="3.6640625" style="2" customWidth="1"/>
    <col min="20" max="23" width="3" style="2" customWidth="1"/>
    <col min="24" max="24" width="3" style="4" customWidth="1"/>
    <col min="25" max="28" width="3" style="2" customWidth="1"/>
    <col min="29" max="31" width="3.33203125" style="2" customWidth="1"/>
    <col min="32" max="32" width="3.88671875" style="2" customWidth="1"/>
    <col min="33" max="35" width="3.33203125" style="2" customWidth="1"/>
    <col min="36" max="38" width="6.77734375" style="2" customWidth="1"/>
    <col min="39" max="40" width="13.88671875" style="2" customWidth="1"/>
    <col min="41" max="41" width="13.44140625" style="2" customWidth="1"/>
    <col min="42" max="42" width="7" style="2" customWidth="1"/>
    <col min="43" max="46" width="3.33203125" style="1" customWidth="1"/>
    <col min="47" max="48" width="4.44140625" style="1" customWidth="1"/>
    <col min="49" max="16384" width="9" style="1"/>
  </cols>
  <sheetData>
    <row r="1" spans="2:37" ht="18" customHeight="1" x14ac:dyDescent="0.2">
      <c r="B1" s="3" t="s">
        <v>14</v>
      </c>
    </row>
    <row r="2" spans="2:37" ht="18" customHeight="1" x14ac:dyDescent="0.2">
      <c r="B2" s="110" t="s">
        <v>44</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row>
    <row r="3" spans="2:37" ht="9.75" customHeight="1" x14ac:dyDescent="0.2">
      <c r="C3" s="5"/>
      <c r="D3" s="5"/>
      <c r="E3" s="5"/>
      <c r="F3" s="5"/>
      <c r="G3" s="5"/>
      <c r="H3" s="5"/>
      <c r="I3" s="5"/>
      <c r="J3" s="5"/>
      <c r="K3" s="5"/>
      <c r="L3" s="5"/>
      <c r="M3" s="5"/>
      <c r="N3" s="5"/>
      <c r="O3" s="5"/>
      <c r="P3" s="5"/>
      <c r="Q3" s="5"/>
      <c r="R3" s="5"/>
      <c r="S3" s="5"/>
      <c r="T3" s="5"/>
      <c r="U3" s="5"/>
      <c r="V3" s="5"/>
      <c r="W3" s="5"/>
      <c r="X3" s="6"/>
      <c r="Y3" s="5"/>
      <c r="Z3" s="5"/>
      <c r="AA3" s="5"/>
      <c r="AB3" s="5"/>
      <c r="AC3" s="5"/>
      <c r="AD3" s="5"/>
      <c r="AE3" s="5"/>
    </row>
    <row r="4" spans="2:37" ht="13.8" customHeight="1" x14ac:dyDescent="0.2">
      <c r="F4" s="63"/>
      <c r="G4" s="63"/>
      <c r="H4" s="63"/>
      <c r="I4" s="63"/>
      <c r="J4" s="63"/>
      <c r="K4" s="63"/>
      <c r="L4" s="63"/>
      <c r="M4" s="7"/>
      <c r="N4" s="7"/>
    </row>
    <row r="5" spans="2:37" ht="17.25" customHeight="1" thickBot="1" x14ac:dyDescent="0.25">
      <c r="F5" s="7"/>
      <c r="G5" s="7"/>
      <c r="H5" s="7"/>
      <c r="I5" s="7"/>
      <c r="J5" s="7"/>
      <c r="K5" s="7"/>
      <c r="L5" s="7"/>
      <c r="N5" s="7"/>
      <c r="T5" s="8"/>
      <c r="U5" s="103"/>
      <c r="V5" s="103"/>
      <c r="W5" s="103"/>
      <c r="X5" s="102"/>
      <c r="Y5" s="102"/>
      <c r="Z5" s="8" t="s">
        <v>16</v>
      </c>
      <c r="AA5" s="64"/>
      <c r="AB5" s="64"/>
      <c r="AC5" s="8" t="s">
        <v>19</v>
      </c>
      <c r="AD5" s="102"/>
      <c r="AE5" s="102"/>
      <c r="AF5" s="8" t="s">
        <v>18</v>
      </c>
    </row>
    <row r="6" spans="2:37" ht="25.8" customHeight="1" x14ac:dyDescent="0.2">
      <c r="L6" s="7"/>
      <c r="M6" s="171" t="s">
        <v>41</v>
      </c>
      <c r="N6" s="172"/>
      <c r="O6" s="172"/>
      <c r="P6" s="172"/>
      <c r="Q6" s="172"/>
      <c r="R6" s="177"/>
      <c r="S6" s="177"/>
      <c r="T6" s="177"/>
      <c r="U6" s="177"/>
      <c r="V6" s="177"/>
      <c r="W6" s="177"/>
      <c r="X6" s="177"/>
      <c r="Y6" s="177"/>
      <c r="Z6" s="177"/>
      <c r="AA6" s="177"/>
      <c r="AB6" s="177"/>
      <c r="AC6" s="177"/>
      <c r="AD6" s="177"/>
      <c r="AE6" s="177"/>
      <c r="AF6" s="178"/>
    </row>
    <row r="7" spans="2:37" ht="25.8" customHeight="1" x14ac:dyDescent="0.2">
      <c r="L7" s="7"/>
      <c r="M7" s="173" t="s">
        <v>42</v>
      </c>
      <c r="N7" s="174"/>
      <c r="O7" s="174"/>
      <c r="P7" s="174"/>
      <c r="Q7" s="174"/>
      <c r="R7" s="179"/>
      <c r="S7" s="179"/>
      <c r="T7" s="179"/>
      <c r="U7" s="179"/>
      <c r="V7" s="179"/>
      <c r="W7" s="179"/>
      <c r="X7" s="179"/>
      <c r="Y7" s="179"/>
      <c r="Z7" s="179"/>
      <c r="AA7" s="179"/>
      <c r="AB7" s="179"/>
      <c r="AC7" s="179"/>
      <c r="AD7" s="179"/>
      <c r="AE7" s="179"/>
      <c r="AF7" s="180"/>
    </row>
    <row r="8" spans="2:37" ht="25.8" customHeight="1" thickBot="1" x14ac:dyDescent="0.25">
      <c r="M8" s="175" t="s">
        <v>43</v>
      </c>
      <c r="N8" s="176"/>
      <c r="O8" s="176"/>
      <c r="P8" s="176"/>
      <c r="Q8" s="176"/>
      <c r="R8" s="181"/>
      <c r="S8" s="181"/>
      <c r="T8" s="181"/>
      <c r="U8" s="181"/>
      <c r="V8" s="181"/>
      <c r="W8" s="181"/>
      <c r="X8" s="181"/>
      <c r="Y8" s="181"/>
      <c r="Z8" s="181"/>
      <c r="AA8" s="181"/>
      <c r="AB8" s="181"/>
      <c r="AC8" s="181"/>
      <c r="AD8" s="181"/>
      <c r="AE8" s="181"/>
      <c r="AF8" s="182"/>
    </row>
    <row r="9" spans="2:37" ht="9.75" customHeight="1" x14ac:dyDescent="0.2">
      <c r="O9" s="9"/>
      <c r="P9" s="9"/>
      <c r="Q9" s="9"/>
      <c r="R9" s="9"/>
      <c r="S9" s="10"/>
      <c r="T9" s="9"/>
      <c r="U9" s="9"/>
      <c r="V9" s="9"/>
      <c r="W9" s="9"/>
    </row>
    <row r="10" spans="2:37" ht="6" customHeight="1" x14ac:dyDescent="0.2">
      <c r="B10" s="11"/>
      <c r="C10" s="12"/>
      <c r="D10" s="13"/>
      <c r="G10" s="14"/>
      <c r="H10" s="14"/>
      <c r="I10" s="14"/>
      <c r="J10" s="14"/>
      <c r="K10" s="14"/>
      <c r="L10" s="14"/>
      <c r="M10" s="14"/>
      <c r="N10" s="14"/>
      <c r="O10" s="14"/>
      <c r="U10" s="14"/>
      <c r="AB10" s="14"/>
      <c r="AC10" s="14"/>
      <c r="AD10" s="14"/>
      <c r="AE10" s="14"/>
      <c r="AF10" s="11"/>
    </row>
    <row r="11" spans="2:37" ht="18.75" customHeight="1" x14ac:dyDescent="0.2">
      <c r="B11" s="15" t="s">
        <v>11</v>
      </c>
      <c r="C11" s="16"/>
      <c r="D11" s="16"/>
      <c r="E11" s="16"/>
      <c r="F11" s="16"/>
      <c r="G11" s="16"/>
      <c r="H11" s="16"/>
      <c r="I11" s="16"/>
      <c r="J11" s="16"/>
      <c r="K11" s="17"/>
      <c r="L11" s="17"/>
      <c r="M11" s="17"/>
      <c r="N11" s="16"/>
      <c r="O11" s="16"/>
    </row>
    <row r="12" spans="2:37" ht="9" customHeight="1" thickBot="1" x14ac:dyDescent="0.25">
      <c r="B12" s="15"/>
      <c r="C12" s="16"/>
      <c r="D12" s="16"/>
      <c r="E12" s="16"/>
      <c r="F12" s="16"/>
      <c r="G12" s="16"/>
      <c r="H12" s="16"/>
      <c r="I12" s="16"/>
      <c r="J12" s="16"/>
      <c r="K12" s="17"/>
      <c r="L12" s="17"/>
      <c r="M12" s="17"/>
      <c r="N12" s="16"/>
      <c r="O12" s="16"/>
      <c r="AK12" s="18"/>
    </row>
    <row r="13" spans="2:37" ht="33.75" customHeight="1" thickBot="1" x14ac:dyDescent="0.25">
      <c r="C13" s="165" t="s">
        <v>0</v>
      </c>
      <c r="D13" s="106"/>
      <c r="E13" s="106"/>
      <c r="F13" s="106"/>
      <c r="G13" s="106"/>
      <c r="H13" s="107"/>
      <c r="I13" s="163"/>
      <c r="J13" s="163"/>
      <c r="K13" s="163"/>
      <c r="L13" s="163"/>
      <c r="M13" s="163"/>
      <c r="N13" s="164"/>
      <c r="O13" s="105" t="s">
        <v>30</v>
      </c>
      <c r="P13" s="106"/>
      <c r="Q13" s="106"/>
      <c r="R13" s="106"/>
      <c r="S13" s="106"/>
      <c r="T13" s="107"/>
      <c r="U13" s="134"/>
      <c r="V13" s="134"/>
      <c r="W13" s="134"/>
      <c r="X13" s="162"/>
      <c r="Y13" s="162"/>
      <c r="Z13" s="19" t="s">
        <v>16</v>
      </c>
      <c r="AA13" s="162"/>
      <c r="AB13" s="162"/>
      <c r="AC13" s="20" t="s">
        <v>19</v>
      </c>
      <c r="AD13" s="183"/>
      <c r="AE13" s="183"/>
      <c r="AF13" s="21" t="s">
        <v>18</v>
      </c>
      <c r="AG13" s="22"/>
      <c r="AH13" s="22"/>
    </row>
    <row r="14" spans="2:37" ht="14.25" customHeight="1" thickBot="1" x14ac:dyDescent="0.25">
      <c r="C14" s="147" t="s">
        <v>20</v>
      </c>
      <c r="D14" s="166" t="s">
        <v>1</v>
      </c>
      <c r="E14" s="126"/>
      <c r="F14" s="126"/>
      <c r="G14" s="126"/>
      <c r="H14" s="126"/>
      <c r="I14" s="126"/>
      <c r="J14" s="127"/>
      <c r="K14" s="125" t="s">
        <v>40</v>
      </c>
      <c r="L14" s="126"/>
      <c r="M14" s="126"/>
      <c r="N14" s="127"/>
      <c r="O14" s="79" t="s">
        <v>2</v>
      </c>
      <c r="P14" s="79"/>
      <c r="Q14" s="79"/>
      <c r="R14" s="79"/>
      <c r="S14" s="79"/>
      <c r="T14" s="79"/>
      <c r="U14" s="79"/>
      <c r="V14" s="79"/>
      <c r="W14" s="79"/>
      <c r="X14" s="79"/>
      <c r="Y14" s="79"/>
      <c r="Z14" s="80"/>
      <c r="AA14" s="75" t="s">
        <v>39</v>
      </c>
      <c r="AB14" s="76"/>
      <c r="AC14" s="76"/>
      <c r="AD14" s="76"/>
      <c r="AE14" s="76"/>
      <c r="AF14" s="77"/>
      <c r="AG14" s="23"/>
      <c r="AH14" s="23"/>
    </row>
    <row r="15" spans="2:37" ht="47.25" customHeight="1" thickBot="1" x14ac:dyDescent="0.25">
      <c r="C15" s="147"/>
      <c r="D15" s="167"/>
      <c r="E15" s="129"/>
      <c r="F15" s="129"/>
      <c r="G15" s="129"/>
      <c r="H15" s="129"/>
      <c r="I15" s="129"/>
      <c r="J15" s="130"/>
      <c r="K15" s="128"/>
      <c r="L15" s="129"/>
      <c r="M15" s="129"/>
      <c r="N15" s="130"/>
      <c r="O15" s="24" t="s">
        <v>4</v>
      </c>
      <c r="P15" s="157" t="s">
        <v>5</v>
      </c>
      <c r="Q15" s="158"/>
      <c r="R15" s="158"/>
      <c r="S15" s="158"/>
      <c r="T15" s="159"/>
      <c r="U15" s="25" t="s">
        <v>6</v>
      </c>
      <c r="V15" s="157" t="s">
        <v>7</v>
      </c>
      <c r="W15" s="158"/>
      <c r="X15" s="158"/>
      <c r="Y15" s="158"/>
      <c r="Z15" s="159"/>
      <c r="AA15" s="26" t="s">
        <v>38</v>
      </c>
      <c r="AB15" s="73" t="s">
        <v>3</v>
      </c>
      <c r="AC15" s="73"/>
      <c r="AD15" s="73"/>
      <c r="AE15" s="73"/>
      <c r="AF15" s="74"/>
      <c r="AG15" s="23"/>
      <c r="AH15" s="23"/>
    </row>
    <row r="16" spans="2:37" ht="21" customHeight="1" thickBot="1" x14ac:dyDescent="0.25">
      <c r="C16" s="147"/>
      <c r="D16" s="168"/>
      <c r="E16" s="169"/>
      <c r="F16" s="169"/>
      <c r="G16" s="169"/>
      <c r="H16" s="169"/>
      <c r="I16" s="169"/>
      <c r="J16" s="170"/>
      <c r="K16" s="131"/>
      <c r="L16" s="132"/>
      <c r="M16" s="132"/>
      <c r="N16" s="133"/>
      <c r="O16" s="152"/>
      <c r="P16" s="152"/>
      <c r="Q16" s="27" t="s">
        <v>9</v>
      </c>
      <c r="R16" s="152"/>
      <c r="S16" s="152"/>
      <c r="T16" s="28" t="s">
        <v>10</v>
      </c>
      <c r="U16" s="153"/>
      <c r="V16" s="152"/>
      <c r="W16" s="27" t="s">
        <v>9</v>
      </c>
      <c r="X16" s="152"/>
      <c r="Y16" s="152"/>
      <c r="Z16" s="28" t="s">
        <v>10</v>
      </c>
      <c r="AA16" s="154" t="str">
        <f>IF(D16="","",IF(R16+X16&gt;=12,O16+U16+1,O16+U16))</f>
        <v/>
      </c>
      <c r="AB16" s="155"/>
      <c r="AC16" s="29" t="s">
        <v>9</v>
      </c>
      <c r="AD16" s="161" t="str">
        <f>IF(D16="","",IF(R16+X16&gt;=12,R16+X16-12,R16+X16))</f>
        <v/>
      </c>
      <c r="AE16" s="161"/>
      <c r="AF16" s="30" t="s">
        <v>10</v>
      </c>
      <c r="AG16" s="31"/>
      <c r="AH16" s="31"/>
    </row>
    <row r="17" spans="2:42" ht="21" customHeight="1" thickBot="1" x14ac:dyDescent="0.25">
      <c r="C17" s="147"/>
      <c r="D17" s="65"/>
      <c r="E17" s="66"/>
      <c r="F17" s="66"/>
      <c r="G17" s="66"/>
      <c r="H17" s="66"/>
      <c r="I17" s="66"/>
      <c r="J17" s="67"/>
      <c r="K17" s="111"/>
      <c r="L17" s="112"/>
      <c r="M17" s="112"/>
      <c r="N17" s="113"/>
      <c r="O17" s="101"/>
      <c r="P17" s="101"/>
      <c r="Q17" s="32" t="s">
        <v>9</v>
      </c>
      <c r="R17" s="101"/>
      <c r="S17" s="101"/>
      <c r="T17" s="33" t="s">
        <v>10</v>
      </c>
      <c r="U17" s="149"/>
      <c r="V17" s="101"/>
      <c r="W17" s="32" t="s">
        <v>9</v>
      </c>
      <c r="X17" s="101"/>
      <c r="Y17" s="101"/>
      <c r="Z17" s="33" t="s">
        <v>10</v>
      </c>
      <c r="AA17" s="150" t="str">
        <f t="shared" ref="AA17:AA25" si="0">IF(D17="","",IF(R17+X17&gt;=12,O17+U17+1,O17+U17))</f>
        <v/>
      </c>
      <c r="AB17" s="151"/>
      <c r="AC17" s="34" t="s">
        <v>9</v>
      </c>
      <c r="AD17" s="100" t="str">
        <f t="shared" ref="AD17:AD25" si="1">IF(D17="","",IF(R17+X17&gt;=12,R17+X17-12,R17+X17))</f>
        <v/>
      </c>
      <c r="AE17" s="100"/>
      <c r="AF17" s="35" t="s">
        <v>10</v>
      </c>
      <c r="AG17" s="31"/>
      <c r="AH17" s="31"/>
    </row>
    <row r="18" spans="2:42" ht="21" customHeight="1" thickBot="1" x14ac:dyDescent="0.25">
      <c r="C18" s="147"/>
      <c r="D18" s="65"/>
      <c r="E18" s="66"/>
      <c r="F18" s="66"/>
      <c r="G18" s="66"/>
      <c r="H18" s="66"/>
      <c r="I18" s="66"/>
      <c r="J18" s="67"/>
      <c r="K18" s="111"/>
      <c r="L18" s="112"/>
      <c r="M18" s="112"/>
      <c r="N18" s="113"/>
      <c r="O18" s="101"/>
      <c r="P18" s="101"/>
      <c r="Q18" s="32" t="s">
        <v>9</v>
      </c>
      <c r="R18" s="101"/>
      <c r="S18" s="101"/>
      <c r="T18" s="33" t="s">
        <v>10</v>
      </c>
      <c r="U18" s="149"/>
      <c r="V18" s="101"/>
      <c r="W18" s="32" t="s">
        <v>9</v>
      </c>
      <c r="X18" s="101"/>
      <c r="Y18" s="101"/>
      <c r="Z18" s="33" t="s">
        <v>10</v>
      </c>
      <c r="AA18" s="150" t="str">
        <f t="shared" si="0"/>
        <v/>
      </c>
      <c r="AB18" s="151"/>
      <c r="AC18" s="34" t="s">
        <v>9</v>
      </c>
      <c r="AD18" s="151" t="str">
        <f t="shared" si="1"/>
        <v/>
      </c>
      <c r="AE18" s="151"/>
      <c r="AF18" s="35" t="s">
        <v>10</v>
      </c>
      <c r="AG18" s="31"/>
      <c r="AH18" s="31"/>
    </row>
    <row r="19" spans="2:42" ht="21" customHeight="1" thickBot="1" x14ac:dyDescent="0.25">
      <c r="C19" s="147"/>
      <c r="D19" s="65"/>
      <c r="E19" s="66"/>
      <c r="F19" s="66"/>
      <c r="G19" s="66"/>
      <c r="H19" s="66"/>
      <c r="I19" s="66"/>
      <c r="J19" s="67"/>
      <c r="K19" s="111"/>
      <c r="L19" s="112"/>
      <c r="M19" s="112"/>
      <c r="N19" s="113"/>
      <c r="O19" s="101"/>
      <c r="P19" s="101"/>
      <c r="Q19" s="32" t="s">
        <v>9</v>
      </c>
      <c r="R19" s="101"/>
      <c r="S19" s="101"/>
      <c r="T19" s="33" t="s">
        <v>10</v>
      </c>
      <c r="U19" s="149"/>
      <c r="V19" s="101"/>
      <c r="W19" s="32" t="s">
        <v>9</v>
      </c>
      <c r="X19" s="101"/>
      <c r="Y19" s="101"/>
      <c r="Z19" s="33" t="s">
        <v>10</v>
      </c>
      <c r="AA19" s="150" t="str">
        <f t="shared" si="0"/>
        <v/>
      </c>
      <c r="AB19" s="151"/>
      <c r="AC19" s="34" t="s">
        <v>9</v>
      </c>
      <c r="AD19" s="155" t="str">
        <f t="shared" si="1"/>
        <v/>
      </c>
      <c r="AE19" s="155"/>
      <c r="AF19" s="35" t="s">
        <v>10</v>
      </c>
      <c r="AG19" s="31"/>
      <c r="AH19" s="31"/>
    </row>
    <row r="20" spans="2:42" ht="21" customHeight="1" thickBot="1" x14ac:dyDescent="0.25">
      <c r="C20" s="147"/>
      <c r="D20" s="65"/>
      <c r="E20" s="66"/>
      <c r="F20" s="66"/>
      <c r="G20" s="66"/>
      <c r="H20" s="66"/>
      <c r="I20" s="66"/>
      <c r="J20" s="67"/>
      <c r="K20" s="111"/>
      <c r="L20" s="112"/>
      <c r="M20" s="112"/>
      <c r="N20" s="113"/>
      <c r="O20" s="101"/>
      <c r="P20" s="101"/>
      <c r="Q20" s="32" t="s">
        <v>9</v>
      </c>
      <c r="R20" s="101"/>
      <c r="S20" s="101"/>
      <c r="T20" s="33" t="s">
        <v>10</v>
      </c>
      <c r="U20" s="149"/>
      <c r="V20" s="101"/>
      <c r="W20" s="32" t="s">
        <v>9</v>
      </c>
      <c r="X20" s="101"/>
      <c r="Y20" s="101"/>
      <c r="Z20" s="33" t="s">
        <v>10</v>
      </c>
      <c r="AA20" s="160" t="str">
        <f t="shared" si="0"/>
        <v/>
      </c>
      <c r="AB20" s="100"/>
      <c r="AC20" s="34" t="s">
        <v>9</v>
      </c>
      <c r="AD20" s="100" t="str">
        <f t="shared" si="1"/>
        <v/>
      </c>
      <c r="AE20" s="100"/>
      <c r="AF20" s="35" t="s">
        <v>10</v>
      </c>
      <c r="AG20" s="31"/>
      <c r="AH20" s="31"/>
    </row>
    <row r="21" spans="2:42" ht="21" customHeight="1" thickBot="1" x14ac:dyDescent="0.25">
      <c r="C21" s="147"/>
      <c r="D21" s="65"/>
      <c r="E21" s="66"/>
      <c r="F21" s="66"/>
      <c r="G21" s="66"/>
      <c r="H21" s="66"/>
      <c r="I21" s="66"/>
      <c r="J21" s="67"/>
      <c r="K21" s="111"/>
      <c r="L21" s="112"/>
      <c r="M21" s="112"/>
      <c r="N21" s="113"/>
      <c r="O21" s="101"/>
      <c r="P21" s="101"/>
      <c r="Q21" s="32" t="s">
        <v>9</v>
      </c>
      <c r="R21" s="101"/>
      <c r="S21" s="101"/>
      <c r="T21" s="33" t="s">
        <v>10</v>
      </c>
      <c r="U21" s="149"/>
      <c r="V21" s="101"/>
      <c r="W21" s="32" t="s">
        <v>9</v>
      </c>
      <c r="X21" s="101"/>
      <c r="Y21" s="101"/>
      <c r="Z21" s="33" t="s">
        <v>10</v>
      </c>
      <c r="AA21" s="160" t="str">
        <f t="shared" si="0"/>
        <v/>
      </c>
      <c r="AB21" s="100"/>
      <c r="AC21" s="34" t="s">
        <v>9</v>
      </c>
      <c r="AD21" s="100" t="str">
        <f t="shared" si="1"/>
        <v/>
      </c>
      <c r="AE21" s="100"/>
      <c r="AF21" s="35" t="s">
        <v>10</v>
      </c>
      <c r="AG21" s="31"/>
      <c r="AH21" s="31"/>
      <c r="AJ21" s="71" t="s">
        <v>36</v>
      </c>
      <c r="AK21" s="71"/>
      <c r="AL21" s="71"/>
      <c r="AM21" s="71"/>
      <c r="AN21" s="71"/>
      <c r="AO21" s="71"/>
      <c r="AP21" s="71"/>
    </row>
    <row r="22" spans="2:42" ht="21" customHeight="1" thickBot="1" x14ac:dyDescent="0.25">
      <c r="C22" s="147"/>
      <c r="D22" s="65"/>
      <c r="E22" s="66"/>
      <c r="F22" s="66"/>
      <c r="G22" s="66"/>
      <c r="H22" s="66"/>
      <c r="I22" s="66"/>
      <c r="J22" s="67"/>
      <c r="K22" s="111"/>
      <c r="L22" s="112"/>
      <c r="M22" s="112"/>
      <c r="N22" s="113"/>
      <c r="O22" s="101"/>
      <c r="P22" s="101"/>
      <c r="Q22" s="32" t="s">
        <v>9</v>
      </c>
      <c r="R22" s="101"/>
      <c r="S22" s="101"/>
      <c r="T22" s="33" t="s">
        <v>10</v>
      </c>
      <c r="U22" s="149"/>
      <c r="V22" s="101"/>
      <c r="W22" s="32" t="s">
        <v>9</v>
      </c>
      <c r="X22" s="101"/>
      <c r="Y22" s="101"/>
      <c r="Z22" s="33" t="s">
        <v>10</v>
      </c>
      <c r="AA22" s="150" t="str">
        <f t="shared" si="0"/>
        <v/>
      </c>
      <c r="AB22" s="151"/>
      <c r="AC22" s="34" t="s">
        <v>9</v>
      </c>
      <c r="AD22" s="100" t="str">
        <f t="shared" si="1"/>
        <v/>
      </c>
      <c r="AE22" s="100"/>
      <c r="AF22" s="35" t="s">
        <v>10</v>
      </c>
      <c r="AG22" s="31"/>
      <c r="AH22" s="31"/>
      <c r="AJ22" s="72" t="s">
        <v>37</v>
      </c>
      <c r="AK22" s="72"/>
      <c r="AL22" s="72"/>
      <c r="AM22" s="72"/>
      <c r="AN22" s="72"/>
      <c r="AO22" s="36" t="e">
        <f>AA27/12</f>
        <v>#VALUE!</v>
      </c>
      <c r="AP22" s="37" t="s">
        <v>15</v>
      </c>
    </row>
    <row r="23" spans="2:42" ht="21" customHeight="1" thickBot="1" x14ac:dyDescent="0.25">
      <c r="C23" s="147"/>
      <c r="D23" s="65"/>
      <c r="E23" s="66"/>
      <c r="F23" s="66"/>
      <c r="G23" s="66"/>
      <c r="H23" s="66"/>
      <c r="I23" s="66"/>
      <c r="J23" s="67"/>
      <c r="K23" s="111"/>
      <c r="L23" s="112"/>
      <c r="M23" s="112"/>
      <c r="N23" s="113"/>
      <c r="O23" s="101"/>
      <c r="P23" s="101"/>
      <c r="Q23" s="32" t="s">
        <v>9</v>
      </c>
      <c r="R23" s="101"/>
      <c r="S23" s="101"/>
      <c r="T23" s="33" t="s">
        <v>10</v>
      </c>
      <c r="U23" s="149"/>
      <c r="V23" s="101"/>
      <c r="W23" s="32" t="s">
        <v>9</v>
      </c>
      <c r="X23" s="101"/>
      <c r="Y23" s="101"/>
      <c r="Z23" s="33" t="s">
        <v>10</v>
      </c>
      <c r="AA23" s="156" t="str">
        <f t="shared" si="0"/>
        <v/>
      </c>
      <c r="AB23" s="155"/>
      <c r="AC23" s="34" t="s">
        <v>9</v>
      </c>
      <c r="AD23" s="100" t="str">
        <f t="shared" si="1"/>
        <v/>
      </c>
      <c r="AE23" s="100"/>
      <c r="AF23" s="35" t="s">
        <v>10</v>
      </c>
      <c r="AG23" s="31"/>
      <c r="AH23" s="31"/>
      <c r="AJ23" s="72" t="s">
        <v>34</v>
      </c>
      <c r="AK23" s="72"/>
      <c r="AL23" s="72"/>
      <c r="AM23" s="72"/>
      <c r="AN23" s="72"/>
      <c r="AO23" s="38" t="e">
        <f>ROUNDDOWN(AO22,0)</f>
        <v>#VALUE!</v>
      </c>
      <c r="AP23" s="37" t="s">
        <v>16</v>
      </c>
    </row>
    <row r="24" spans="2:42" ht="21" customHeight="1" thickBot="1" x14ac:dyDescent="0.25">
      <c r="C24" s="147"/>
      <c r="D24" s="65"/>
      <c r="E24" s="66"/>
      <c r="F24" s="66"/>
      <c r="G24" s="66"/>
      <c r="H24" s="66"/>
      <c r="I24" s="66"/>
      <c r="J24" s="67"/>
      <c r="K24" s="111"/>
      <c r="L24" s="112"/>
      <c r="M24" s="112"/>
      <c r="N24" s="113"/>
      <c r="O24" s="101"/>
      <c r="P24" s="101"/>
      <c r="Q24" s="32" t="s">
        <v>9</v>
      </c>
      <c r="R24" s="101"/>
      <c r="S24" s="101"/>
      <c r="T24" s="33" t="s">
        <v>10</v>
      </c>
      <c r="U24" s="149"/>
      <c r="V24" s="101"/>
      <c r="W24" s="32" t="s">
        <v>9</v>
      </c>
      <c r="X24" s="101"/>
      <c r="Y24" s="101"/>
      <c r="Z24" s="33" t="s">
        <v>10</v>
      </c>
      <c r="AA24" s="150" t="str">
        <f t="shared" si="0"/>
        <v/>
      </c>
      <c r="AB24" s="151"/>
      <c r="AC24" s="34" t="s">
        <v>9</v>
      </c>
      <c r="AD24" s="100" t="str">
        <f t="shared" si="1"/>
        <v/>
      </c>
      <c r="AE24" s="100"/>
      <c r="AF24" s="35" t="s">
        <v>10</v>
      </c>
      <c r="AG24" s="31"/>
      <c r="AH24" s="31"/>
      <c r="AJ24" s="72" t="s">
        <v>35</v>
      </c>
      <c r="AK24" s="72"/>
      <c r="AL24" s="72"/>
      <c r="AM24" s="72"/>
      <c r="AN24" s="72"/>
      <c r="AO24" s="38" t="e">
        <f>MOD(AO22,1)*12</f>
        <v>#VALUE!</v>
      </c>
      <c r="AP24" s="37" t="s">
        <v>15</v>
      </c>
    </row>
    <row r="25" spans="2:42" ht="21" customHeight="1" thickBot="1" x14ac:dyDescent="0.25">
      <c r="C25" s="148"/>
      <c r="D25" s="122"/>
      <c r="E25" s="123"/>
      <c r="F25" s="123"/>
      <c r="G25" s="123"/>
      <c r="H25" s="123"/>
      <c r="I25" s="123"/>
      <c r="J25" s="124"/>
      <c r="K25" s="137"/>
      <c r="L25" s="138"/>
      <c r="M25" s="138"/>
      <c r="N25" s="139"/>
      <c r="O25" s="142"/>
      <c r="P25" s="142"/>
      <c r="Q25" s="39" t="s">
        <v>9</v>
      </c>
      <c r="R25" s="142"/>
      <c r="S25" s="142"/>
      <c r="T25" s="40" t="s">
        <v>10</v>
      </c>
      <c r="U25" s="143"/>
      <c r="V25" s="142"/>
      <c r="W25" s="39" t="s">
        <v>9</v>
      </c>
      <c r="X25" s="144"/>
      <c r="Y25" s="144"/>
      <c r="Z25" s="41" t="s">
        <v>10</v>
      </c>
      <c r="AA25" s="145" t="str">
        <f t="shared" si="0"/>
        <v/>
      </c>
      <c r="AB25" s="136"/>
      <c r="AC25" s="42" t="s">
        <v>9</v>
      </c>
      <c r="AD25" s="136" t="str">
        <f t="shared" si="1"/>
        <v/>
      </c>
      <c r="AE25" s="136"/>
      <c r="AF25" s="43" t="s">
        <v>10</v>
      </c>
      <c r="AG25" s="31"/>
      <c r="AH25" s="31"/>
    </row>
    <row r="26" spans="2:42" ht="25.8" customHeight="1" x14ac:dyDescent="0.2">
      <c r="C26" s="78" t="s">
        <v>23</v>
      </c>
      <c r="D26" s="79"/>
      <c r="E26" s="79"/>
      <c r="F26" s="79"/>
      <c r="G26" s="79"/>
      <c r="H26" s="79"/>
      <c r="I26" s="79"/>
      <c r="J26" s="140"/>
      <c r="K26" s="114" t="str">
        <f>IF(X13="","",COUNTA(D16:J25))</f>
        <v/>
      </c>
      <c r="L26" s="115"/>
      <c r="M26" s="118" t="s">
        <v>13</v>
      </c>
      <c r="N26" s="119"/>
      <c r="O26" s="78" t="s">
        <v>21</v>
      </c>
      <c r="P26" s="79"/>
      <c r="Q26" s="79"/>
      <c r="R26" s="79"/>
      <c r="S26" s="79"/>
      <c r="T26" s="80"/>
      <c r="U26" s="79" t="s">
        <v>17</v>
      </c>
      <c r="V26" s="79"/>
      <c r="W26" s="79"/>
      <c r="X26" s="84"/>
      <c r="Y26" s="84"/>
      <c r="Z26" s="85"/>
      <c r="AA26" s="86" t="str">
        <f>IF(R6="","",AO23)</f>
        <v/>
      </c>
      <c r="AB26" s="87"/>
      <c r="AC26" s="44" t="s">
        <v>9</v>
      </c>
      <c r="AD26" s="87" t="str">
        <f>IF(R7="","",AO24)</f>
        <v/>
      </c>
      <c r="AE26" s="87"/>
      <c r="AF26" s="45" t="s">
        <v>10</v>
      </c>
    </row>
    <row r="27" spans="2:42" ht="25.8" customHeight="1" thickBot="1" x14ac:dyDescent="0.25">
      <c r="C27" s="81"/>
      <c r="D27" s="82"/>
      <c r="E27" s="82"/>
      <c r="F27" s="82"/>
      <c r="G27" s="82"/>
      <c r="H27" s="82"/>
      <c r="I27" s="82"/>
      <c r="J27" s="141"/>
      <c r="K27" s="116"/>
      <c r="L27" s="117"/>
      <c r="M27" s="120"/>
      <c r="N27" s="121"/>
      <c r="O27" s="81"/>
      <c r="P27" s="82"/>
      <c r="Q27" s="82"/>
      <c r="R27" s="82"/>
      <c r="S27" s="82"/>
      <c r="T27" s="83"/>
      <c r="U27" s="90" t="s">
        <v>22</v>
      </c>
      <c r="V27" s="91"/>
      <c r="W27" s="91"/>
      <c r="X27" s="91"/>
      <c r="Y27" s="91"/>
      <c r="Z27" s="92"/>
      <c r="AA27" s="88" t="str">
        <f>IF(R8="","",SUM(AA16:AB25)*12+SUM(AD16:AE25))</f>
        <v/>
      </c>
      <c r="AB27" s="89"/>
      <c r="AC27" s="89"/>
      <c r="AD27" s="89"/>
      <c r="AE27" s="89"/>
      <c r="AF27" s="46" t="s">
        <v>10</v>
      </c>
    </row>
    <row r="28" spans="2:42" ht="36" customHeight="1" thickBot="1" x14ac:dyDescent="0.25">
      <c r="O28" s="97" t="s">
        <v>31</v>
      </c>
      <c r="P28" s="98"/>
      <c r="Q28" s="98"/>
      <c r="R28" s="98"/>
      <c r="S28" s="98"/>
      <c r="T28" s="98"/>
      <c r="U28" s="98"/>
      <c r="V28" s="98"/>
      <c r="W28" s="98"/>
      <c r="X28" s="98"/>
      <c r="Y28" s="98"/>
      <c r="Z28" s="99"/>
      <c r="AA28" s="95" t="str">
        <f>IF(I13="","",ROUND((AA27/K26)/12,0))</f>
        <v/>
      </c>
      <c r="AB28" s="96"/>
      <c r="AC28" s="96"/>
      <c r="AD28" s="96"/>
      <c r="AE28" s="93" t="s">
        <v>9</v>
      </c>
      <c r="AF28" s="94"/>
    </row>
    <row r="29" spans="2:42" ht="28.95" customHeight="1" x14ac:dyDescent="0.2">
      <c r="C29" s="146" t="s">
        <v>24</v>
      </c>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47"/>
      <c r="AH29" s="47"/>
      <c r="AJ29" s="48"/>
      <c r="AK29" s="49"/>
      <c r="AL29" s="50"/>
      <c r="AM29" s="51" t="s">
        <v>32</v>
      </c>
      <c r="AN29" s="52" t="s">
        <v>33</v>
      </c>
    </row>
    <row r="30" spans="2:42" ht="18.600000000000001" customHeight="1" x14ac:dyDescent="0.2">
      <c r="C30" s="104" t="s">
        <v>8</v>
      </c>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J30" s="68" t="s">
        <v>25</v>
      </c>
      <c r="AK30" s="69"/>
      <c r="AL30" s="70"/>
      <c r="AM30" s="53">
        <v>1953000</v>
      </c>
      <c r="AN30" s="54">
        <v>3906000</v>
      </c>
      <c r="AO30" s="55"/>
    </row>
    <row r="31" spans="2:42" ht="18.600000000000001" customHeight="1" x14ac:dyDescent="0.2">
      <c r="C31" s="56"/>
      <c r="AJ31" s="68" t="s">
        <v>26</v>
      </c>
      <c r="AK31" s="69"/>
      <c r="AL31" s="70"/>
      <c r="AM31" s="53">
        <v>2441000</v>
      </c>
      <c r="AN31" s="53">
        <v>4882000</v>
      </c>
      <c r="AO31" s="57"/>
    </row>
    <row r="32" spans="2:42" ht="18.600000000000001" customHeight="1" x14ac:dyDescent="0.2">
      <c r="B32" s="15" t="s">
        <v>12</v>
      </c>
      <c r="C32" s="16"/>
      <c r="D32" s="16"/>
      <c r="E32" s="16"/>
      <c r="F32" s="16"/>
      <c r="G32" s="16"/>
      <c r="H32" s="16"/>
      <c r="I32" s="16"/>
      <c r="J32" s="16"/>
      <c r="K32" s="17"/>
      <c r="L32" s="17"/>
      <c r="M32" s="17"/>
      <c r="N32" s="16"/>
      <c r="O32" s="16"/>
      <c r="P32" s="58"/>
      <c r="Q32" s="16"/>
      <c r="R32" s="16"/>
      <c r="S32" s="17"/>
      <c r="AJ32" s="135" t="s">
        <v>27</v>
      </c>
      <c r="AK32" s="135"/>
      <c r="AL32" s="135"/>
      <c r="AM32" s="53">
        <v>3255000</v>
      </c>
      <c r="AN32" s="53">
        <v>6510000</v>
      </c>
      <c r="AO32" s="57"/>
    </row>
    <row r="33" spans="2:19" ht="9" customHeight="1" x14ac:dyDescent="0.2">
      <c r="B33" s="15"/>
      <c r="D33" s="59"/>
      <c r="E33" s="59"/>
      <c r="F33" s="59"/>
      <c r="G33" s="59"/>
      <c r="H33" s="59"/>
      <c r="I33" s="59"/>
      <c r="J33" s="59"/>
      <c r="K33" s="59"/>
      <c r="L33" s="59"/>
      <c r="M33" s="60"/>
      <c r="N33" s="60"/>
      <c r="O33" s="16"/>
      <c r="P33" s="16"/>
      <c r="Q33" s="16"/>
      <c r="R33" s="16"/>
      <c r="S33" s="17"/>
    </row>
    <row r="34" spans="2:19" ht="24" customHeight="1" thickBot="1" x14ac:dyDescent="0.25">
      <c r="B34" s="15"/>
      <c r="C34" s="108" t="s">
        <v>28</v>
      </c>
      <c r="D34" s="108"/>
      <c r="E34" s="108"/>
      <c r="F34" s="108"/>
      <c r="G34" s="108"/>
      <c r="H34" s="108"/>
      <c r="I34" s="108"/>
      <c r="J34" s="109" t="str">
        <f>IF(I13="","",IF(G13&gt;=121,IF(AA28&gt;=7,"6,510,000",IF(AA28&gt;=3,"4,882,000","3,906,000")),IF(AA28&gt;=7,"3,255,000",IF(AA28&gt;=3,"2,441,000","1,953,000"))))</f>
        <v/>
      </c>
      <c r="K34" s="109"/>
      <c r="L34" s="109"/>
      <c r="M34" s="109"/>
      <c r="N34" s="109"/>
      <c r="O34" s="61" t="s">
        <v>29</v>
      </c>
      <c r="P34" s="16"/>
      <c r="S34" s="17"/>
    </row>
    <row r="35" spans="2:19" ht="18.75" customHeight="1" x14ac:dyDescent="0.2">
      <c r="B35" s="15"/>
      <c r="C35" s="12"/>
      <c r="D35" s="62"/>
      <c r="E35" s="14"/>
      <c r="F35" s="14"/>
      <c r="G35" s="16"/>
      <c r="H35" s="16"/>
      <c r="I35" s="16"/>
      <c r="J35" s="16"/>
      <c r="K35" s="17"/>
      <c r="L35" s="17"/>
      <c r="M35" s="17"/>
      <c r="N35" s="16"/>
      <c r="O35" s="16"/>
      <c r="P35" s="16"/>
      <c r="Q35" s="16"/>
      <c r="R35" s="16"/>
      <c r="S35" s="17"/>
    </row>
  </sheetData>
  <sheetProtection algorithmName="SHA-512" hashValue="BnrLk+pgersxs7CNNkPY/n3cTeJ9EXtw7M++Gm4Id1v9oEozi3I5227U7ORFacH0AwT07wsnMF8lkdVyH9H4UQ==" saltValue="+DvqsN58hP9ekP/6d/WARQ==" spinCount="100000" sheet="1" insertRows="0"/>
  <mergeCells count="129">
    <mergeCell ref="D18:J18"/>
    <mergeCell ref="D19:J19"/>
    <mergeCell ref="X13:Y13"/>
    <mergeCell ref="AA13:AB13"/>
    <mergeCell ref="I13:N13"/>
    <mergeCell ref="C13:H13"/>
    <mergeCell ref="D14:J15"/>
    <mergeCell ref="D16:J16"/>
    <mergeCell ref="M6:Q6"/>
    <mergeCell ref="M7:Q7"/>
    <mergeCell ref="M8:Q8"/>
    <mergeCell ref="R6:AF6"/>
    <mergeCell ref="R7:AF7"/>
    <mergeCell ref="R8:AF8"/>
    <mergeCell ref="AD13:AE13"/>
    <mergeCell ref="O19:P19"/>
    <mergeCell ref="R19:S19"/>
    <mergeCell ref="U19:V19"/>
    <mergeCell ref="X19:Y19"/>
    <mergeCell ref="AA19:AB19"/>
    <mergeCell ref="O18:P18"/>
    <mergeCell ref="R18:S18"/>
    <mergeCell ref="U18:V18"/>
    <mergeCell ref="X18:Y18"/>
    <mergeCell ref="AD21:AE21"/>
    <mergeCell ref="P15:T15"/>
    <mergeCell ref="V15:Z15"/>
    <mergeCell ref="R20:S20"/>
    <mergeCell ref="U20:V20"/>
    <mergeCell ref="X20:Y20"/>
    <mergeCell ref="AA20:AB20"/>
    <mergeCell ref="AD20:AE20"/>
    <mergeCell ref="AA18:AB18"/>
    <mergeCell ref="AD18:AE18"/>
    <mergeCell ref="AD16:AE16"/>
    <mergeCell ref="AD19:AE19"/>
    <mergeCell ref="O20:P20"/>
    <mergeCell ref="O21:P21"/>
    <mergeCell ref="R21:S21"/>
    <mergeCell ref="U21:V21"/>
    <mergeCell ref="X21:Y21"/>
    <mergeCell ref="AA21:AB21"/>
    <mergeCell ref="U24:V24"/>
    <mergeCell ref="X24:Y24"/>
    <mergeCell ref="AA24:AB24"/>
    <mergeCell ref="AD24:AE24"/>
    <mergeCell ref="D23:J23"/>
    <mergeCell ref="AA22:AB22"/>
    <mergeCell ref="R23:S23"/>
    <mergeCell ref="U23:V23"/>
    <mergeCell ref="X23:Y23"/>
    <mergeCell ref="AA23:AB23"/>
    <mergeCell ref="O22:P22"/>
    <mergeCell ref="R22:S22"/>
    <mergeCell ref="U22:V22"/>
    <mergeCell ref="X22:Y22"/>
    <mergeCell ref="D24:J24"/>
    <mergeCell ref="AJ31:AL31"/>
    <mergeCell ref="AJ32:AL32"/>
    <mergeCell ref="AD25:AE25"/>
    <mergeCell ref="K25:N25"/>
    <mergeCell ref="C26:J27"/>
    <mergeCell ref="O25:P25"/>
    <mergeCell ref="R25:S25"/>
    <mergeCell ref="U25:V25"/>
    <mergeCell ref="X25:Y25"/>
    <mergeCell ref="AA25:AB25"/>
    <mergeCell ref="C29:AF29"/>
    <mergeCell ref="C14:C25"/>
    <mergeCell ref="O14:Z14"/>
    <mergeCell ref="O17:P17"/>
    <mergeCell ref="R17:S17"/>
    <mergeCell ref="U17:V17"/>
    <mergeCell ref="X17:Y17"/>
    <mergeCell ref="AA17:AB17"/>
    <mergeCell ref="AD17:AE17"/>
    <mergeCell ref="O16:P16"/>
    <mergeCell ref="R16:S16"/>
    <mergeCell ref="U16:V16"/>
    <mergeCell ref="X16:Y16"/>
    <mergeCell ref="AA16:AB16"/>
    <mergeCell ref="U5:W5"/>
    <mergeCell ref="C30:AH30"/>
    <mergeCell ref="O13:T13"/>
    <mergeCell ref="C34:I34"/>
    <mergeCell ref="J34:N34"/>
    <mergeCell ref="B2:AH2"/>
    <mergeCell ref="K22:N22"/>
    <mergeCell ref="K23:N23"/>
    <mergeCell ref="K24:N24"/>
    <mergeCell ref="K26:L27"/>
    <mergeCell ref="M26:N27"/>
    <mergeCell ref="D25:J25"/>
    <mergeCell ref="K14:N15"/>
    <mergeCell ref="K16:N16"/>
    <mergeCell ref="K17:N17"/>
    <mergeCell ref="K18:N18"/>
    <mergeCell ref="K19:N19"/>
    <mergeCell ref="K20:N20"/>
    <mergeCell ref="K21:N21"/>
    <mergeCell ref="D21:J21"/>
    <mergeCell ref="D22:J22"/>
    <mergeCell ref="U13:W13"/>
    <mergeCell ref="AD22:AE22"/>
    <mergeCell ref="O23:P23"/>
    <mergeCell ref="AA5:AB5"/>
    <mergeCell ref="D17:J17"/>
    <mergeCell ref="AJ30:AL30"/>
    <mergeCell ref="AJ21:AP21"/>
    <mergeCell ref="AJ22:AN22"/>
    <mergeCell ref="AJ23:AN23"/>
    <mergeCell ref="AJ24:AN24"/>
    <mergeCell ref="AB15:AF15"/>
    <mergeCell ref="AA14:AF14"/>
    <mergeCell ref="O26:T27"/>
    <mergeCell ref="U26:Z26"/>
    <mergeCell ref="AA26:AB26"/>
    <mergeCell ref="AD26:AE26"/>
    <mergeCell ref="AA27:AE27"/>
    <mergeCell ref="U27:Z27"/>
    <mergeCell ref="D20:J20"/>
    <mergeCell ref="AE28:AF28"/>
    <mergeCell ref="AA28:AD28"/>
    <mergeCell ref="O28:Z28"/>
    <mergeCell ref="AD23:AE23"/>
    <mergeCell ref="O24:P24"/>
    <mergeCell ref="R24:S24"/>
    <mergeCell ref="AD5:AE5"/>
    <mergeCell ref="X5:Y5"/>
  </mergeCells>
  <phoneticPr fontId="7"/>
  <conditionalFormatting sqref="K16:AF25">
    <cfRule type="expression" dxfId="0" priority="1">
      <formula>$D16=""</formula>
    </cfRule>
  </conditionalFormatting>
  <dataValidations xWindow="334" yWindow="548" count="3">
    <dataValidation type="list" allowBlank="1" showInputMessage="1" showErrorMessage="1" sqref="U5:W5" xr:uid="{F4590CB1-6FF0-405E-BA86-32A19F59484F}">
      <formula1>"平成,令和"</formula1>
    </dataValidation>
    <dataValidation type="list" allowBlank="1" showInputMessage="1" showErrorMessage="1" sqref="U13:W13" xr:uid="{DBA4DBAD-5FE9-4F18-B919-76D62DFFD743}">
      <formula1>"令和,平成,昭和,大正"</formula1>
    </dataValidation>
    <dataValidation type="list" allowBlank="1" showInputMessage="1" showErrorMessage="1" sqref="K16:N25" xr:uid="{3658A955-F6A6-4B6E-917F-2CB868E5493E}">
      <formula1>"○"</formula1>
    </dataValidation>
  </dataValidations>
  <printOptions horizontalCentered="1"/>
  <pageMargins left="0.78740157480314965" right="0.78740157480314965" top="0.59055118110236227" bottom="0.59055118110236227" header="0.51181102362204722" footer="0.51181102362204722"/>
  <pageSetup paperSize="9" scale="78" fitToHeight="0"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4959aa83731115d890ef3e81c16e940b">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66c3319397e0b95ce161b702cdecb4c2"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832E3C-0E2A-4FDF-91F8-F97B2ACA0DA9}">
  <ds:schemaRefs>
    <ds:schemaRef ds:uri="http://schemas.microsoft.com/office/2006/metadata/properties"/>
    <ds:schemaRef ds:uri="http://www.w3.org/XML/1998/namespace"/>
    <ds:schemaRef ds:uri="e02656ad-25e1-4290-9c54-4f92fcdcad21"/>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7f1e29f5-1aa2-4ed7-a4c5-0f459278da93"/>
  </ds:schemaRefs>
</ds:datastoreItem>
</file>

<file path=customXml/itemProps2.xml><?xml version="1.0" encoding="utf-8"?>
<ds:datastoreItem xmlns:ds="http://schemas.openxmlformats.org/officeDocument/2006/customXml" ds:itemID="{ABC1FDBA-F940-439B-9DBD-353CCB0871E7}">
  <ds:schemaRefs>
    <ds:schemaRef ds:uri="http://schemas.microsoft.com/sharepoint/v3/contenttype/forms"/>
  </ds:schemaRefs>
</ds:datastoreItem>
</file>

<file path=customXml/itemProps3.xml><?xml version="1.0" encoding="utf-8"?>
<ds:datastoreItem xmlns:ds="http://schemas.openxmlformats.org/officeDocument/2006/customXml" ds:itemID="{C880B10D-F33F-4133-B3AC-EE61181646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【別紙様式1-1】平均経験年数算定表</vt:lpstr>
      <vt:lpstr>'【別紙様式1-1】平均経験年数算定表'!Print_Area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2025-05-19T05:42:56Z</dcterms:created>
  <dcterms:modified xsi:type="dcterms:W3CDTF">2026-02-02T06:10:29Z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ies>
</file>