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9-1" sheetId="2" r:id="rId2"/>
    <sheet name="9-2" sheetId="3" r:id="rId3"/>
    <sheet name="9-3" sheetId="4" r:id="rId4"/>
    <sheet name="9-4" sheetId="5" r:id="rId5"/>
    <sheet name="9-5" sheetId="6" r:id="rId6"/>
  </sheets>
  <externalReferences>
    <externalReference r:id="rId7"/>
  </externalReferences>
  <definedNames>
    <definedName name="_xlnm.Print_Area" localSheetId="1">'9-1'!$A$1:$K$47</definedName>
    <definedName name="_xlnm.Print_Area" localSheetId="2">'9-2'!$A$1:$I$34</definedName>
    <definedName name="_xlnm.Print_Area" localSheetId="3">'9-3'!$A$1:$O$30</definedName>
    <definedName name="_xlnm.Print_Area" localSheetId="4">'9-4'!$A$1:$O$30</definedName>
    <definedName name="_xlnm.Print_Area" localSheetId="5">'9-5'!$A$1:$I$47</definedName>
    <definedName name="_xlnm.Print_Area">#REF!</definedName>
    <definedName name="_xlnm.Print_Titles" localSheetId="1">'9-1'!$3:$6</definedName>
    <definedName name="_xlnm.Print_Titles" localSheetId="5">'9-5'!$3:$6</definedName>
    <definedName name="Z_00CC1D44_80CA_4E4D_84E2_49AA889E672C_.wvu.PrintArea" localSheetId="1" hidden="1">'9-1'!$A$1:$K$47</definedName>
    <definedName name="Z_00CC1D44_80CA_4E4D_84E2_49AA889E672C_.wvu.PrintArea" localSheetId="2" hidden="1">'9-2'!$A$1:$I$34</definedName>
    <definedName name="Z_00CC1D44_80CA_4E4D_84E2_49AA889E672C_.wvu.PrintArea" localSheetId="3" hidden="1">'9-3'!$A$1:$O$30</definedName>
    <definedName name="Z_00CC1D44_80CA_4E4D_84E2_49AA889E672C_.wvu.PrintArea" localSheetId="4" hidden="1">'9-4'!$A$1:$O$30</definedName>
    <definedName name="Z_00CC1D44_80CA_4E4D_84E2_49AA889E672C_.wvu.PrintArea" localSheetId="5" hidden="1">'9-5'!$A$1:$I$47</definedName>
    <definedName name="Z_00CC1D44_80CA_4E4D_84E2_49AA889E672C_.wvu.PrintTitles" localSheetId="1" hidden="1">'9-1'!$3:$6</definedName>
    <definedName name="Z_00CC1D44_80CA_4E4D_84E2_49AA889E672C_.wvu.PrintTitles" localSheetId="5" hidden="1">'9-5'!$3:$6</definedName>
    <definedName name="Z_1F973131_8A4E_4D06_BD72_AB7B2C989AC9_.wvu.PrintArea" localSheetId="1" hidden="1">'9-1'!$A$1:$K$47</definedName>
    <definedName name="Z_1F973131_8A4E_4D06_BD72_AB7B2C989AC9_.wvu.PrintArea" localSheetId="2" hidden="1">'9-2'!$A$1:$I$34</definedName>
    <definedName name="Z_1F973131_8A4E_4D06_BD72_AB7B2C989AC9_.wvu.PrintArea" localSheetId="3" hidden="1">'9-3'!$A$1:$O$30</definedName>
    <definedName name="Z_1F973131_8A4E_4D06_BD72_AB7B2C989AC9_.wvu.PrintArea" localSheetId="4" hidden="1">'9-4'!$A$1:$O$30</definedName>
    <definedName name="Z_1F973131_8A4E_4D06_BD72_AB7B2C989AC9_.wvu.PrintArea" localSheetId="5" hidden="1">'9-5'!$A$1:$I$47</definedName>
    <definedName name="Z_1F973131_8A4E_4D06_BD72_AB7B2C989AC9_.wvu.PrintTitles" localSheetId="1" hidden="1">'9-1'!$3:$6</definedName>
    <definedName name="Z_1F973131_8A4E_4D06_BD72_AB7B2C989AC9_.wvu.PrintTitles" localSheetId="5" hidden="1">'9-5'!$3:$6</definedName>
    <definedName name="Z_1FF3D99B_551E_43BF_80CF_4BE9881BF48D_.wvu.PrintArea" localSheetId="1" hidden="1">'9-1'!$A$1:$K$47</definedName>
    <definedName name="Z_1FF3D99B_551E_43BF_80CF_4BE9881BF48D_.wvu.PrintArea" localSheetId="2" hidden="1">'9-2'!$A$1:$I$34</definedName>
    <definedName name="Z_1FF3D99B_551E_43BF_80CF_4BE9881BF48D_.wvu.PrintArea" localSheetId="3" hidden="1">'9-3'!$A$1:$O$30</definedName>
    <definedName name="Z_1FF3D99B_551E_43BF_80CF_4BE9881BF48D_.wvu.PrintArea" localSheetId="4" hidden="1">'9-4'!$A$1:$O$30</definedName>
    <definedName name="Z_1FF3D99B_551E_43BF_80CF_4BE9881BF48D_.wvu.PrintArea" localSheetId="5" hidden="1">'9-5'!$A$1:$I$47</definedName>
    <definedName name="Z_1FF3D99B_551E_43BF_80CF_4BE9881BF48D_.wvu.PrintTitles" localSheetId="1" hidden="1">'9-1'!$3:$6</definedName>
    <definedName name="Z_1FF3D99B_551E_43BF_80CF_4BE9881BF48D_.wvu.PrintTitles" localSheetId="5" hidden="1">'9-5'!$3:$6</definedName>
    <definedName name="Z_20ACD794_F4A7_4F34_995C_D04BD1C46A1C_.wvu.PrintArea" localSheetId="1" hidden="1">'9-1'!$A$1:$K$47</definedName>
    <definedName name="Z_20ACD794_F4A7_4F34_995C_D04BD1C46A1C_.wvu.PrintArea" localSheetId="2" hidden="1">'9-2'!$A$1:$I$34</definedName>
    <definedName name="Z_20ACD794_F4A7_4F34_995C_D04BD1C46A1C_.wvu.PrintArea" localSheetId="3" hidden="1">'9-3'!$A$1:$O$30</definedName>
    <definedName name="Z_20ACD794_F4A7_4F34_995C_D04BD1C46A1C_.wvu.PrintArea" localSheetId="4" hidden="1">'9-4'!$A$1:$O$30</definedName>
    <definedName name="Z_20ACD794_F4A7_4F34_995C_D04BD1C46A1C_.wvu.PrintArea" localSheetId="5" hidden="1">'9-5'!$A$1:$I$47</definedName>
    <definedName name="Z_20ACD794_F4A7_4F34_995C_D04BD1C46A1C_.wvu.PrintTitles" localSheetId="1" hidden="1">'9-1'!$3:$6</definedName>
    <definedName name="Z_20ACD794_F4A7_4F34_995C_D04BD1C46A1C_.wvu.PrintTitles" localSheetId="5" hidden="1">'9-5'!$3:$6</definedName>
    <definedName name="Z_240189DE_87D7_4094_9C55_239451DB35EE_.wvu.PrintArea" localSheetId="1" hidden="1">'9-1'!$A$1:$K$47</definedName>
    <definedName name="Z_240189DE_87D7_4094_9C55_239451DB35EE_.wvu.PrintArea" localSheetId="2" hidden="1">'9-2'!$A$1:$I$34</definedName>
    <definedName name="Z_240189DE_87D7_4094_9C55_239451DB35EE_.wvu.PrintArea" localSheetId="3" hidden="1">'9-3'!$A$1:$O$30</definedName>
    <definedName name="Z_240189DE_87D7_4094_9C55_239451DB35EE_.wvu.PrintArea" localSheetId="4" hidden="1">'9-4'!$A$1:$O$30</definedName>
    <definedName name="Z_240189DE_87D7_4094_9C55_239451DB35EE_.wvu.PrintArea" localSheetId="5" hidden="1">'9-5'!$A$1:$I$47</definedName>
    <definedName name="Z_240189DE_87D7_4094_9C55_239451DB35EE_.wvu.PrintTitles" localSheetId="1" hidden="1">'9-1'!$3:$6</definedName>
    <definedName name="Z_240189DE_87D7_4094_9C55_239451DB35EE_.wvu.PrintTitles" localSheetId="5" hidden="1">'9-5'!$3:$6</definedName>
    <definedName name="Z_24722943_D668_4B0A_A18B_250D1EAF22DF_.wvu.PrintArea" localSheetId="1" hidden="1">'9-1'!$A$1:$K$47</definedName>
    <definedName name="Z_24722943_D668_4B0A_A18B_250D1EAF22DF_.wvu.PrintArea" localSheetId="2" hidden="1">'9-2'!$A$1:$I$34</definedName>
    <definedName name="Z_24722943_D668_4B0A_A18B_250D1EAF22DF_.wvu.PrintArea" localSheetId="3" hidden="1">'9-3'!$A$1:$O$30</definedName>
    <definedName name="Z_24722943_D668_4B0A_A18B_250D1EAF22DF_.wvu.PrintArea" localSheetId="4" hidden="1">'9-4'!$A$1:$O$30</definedName>
    <definedName name="Z_24722943_D668_4B0A_A18B_250D1EAF22DF_.wvu.PrintArea" localSheetId="5" hidden="1">'9-5'!$A$1:$I$47</definedName>
    <definedName name="Z_24722943_D668_4B0A_A18B_250D1EAF22DF_.wvu.PrintTitles" localSheetId="1" hidden="1">'9-1'!$3:$6</definedName>
    <definedName name="Z_24722943_D668_4B0A_A18B_250D1EAF22DF_.wvu.PrintTitles" localSheetId="5" hidden="1">'9-5'!$3:$6</definedName>
    <definedName name="Z_2B898D7F_EE90_4CFD_9F43_AB7414F89E77_.wvu.PrintArea" localSheetId="1" hidden="1">'9-1'!$A$1:$K$47</definedName>
    <definedName name="Z_2B898D7F_EE90_4CFD_9F43_AB7414F89E77_.wvu.PrintArea" localSheetId="2" hidden="1">'9-2'!$A$1:$I$34</definedName>
    <definedName name="Z_2B898D7F_EE90_4CFD_9F43_AB7414F89E77_.wvu.PrintArea" localSheetId="3" hidden="1">'9-3'!$A$1:$O$30</definedName>
    <definedName name="Z_2B898D7F_EE90_4CFD_9F43_AB7414F89E77_.wvu.PrintArea" localSheetId="4" hidden="1">'9-4'!$A$1:$O$30</definedName>
    <definedName name="Z_2B898D7F_EE90_4CFD_9F43_AB7414F89E77_.wvu.PrintArea" localSheetId="5" hidden="1">'9-5'!$A$1:$I$47</definedName>
    <definedName name="Z_2B898D7F_EE90_4CFD_9F43_AB7414F89E77_.wvu.PrintTitles" localSheetId="1" hidden="1">'9-1'!$3:$6</definedName>
    <definedName name="Z_2B898D7F_EE90_4CFD_9F43_AB7414F89E77_.wvu.PrintTitles" localSheetId="5" hidden="1">'9-5'!$3:$6</definedName>
    <definedName name="Z_2EA61839_294C_4932_B051_169222D4FEC6_.wvu.PrintArea" localSheetId="1" hidden="1">'9-1'!$A$1:$K$47</definedName>
    <definedName name="Z_2EA61839_294C_4932_B051_169222D4FEC6_.wvu.PrintArea" localSheetId="2" hidden="1">'9-2'!$A$1:$I$34</definedName>
    <definedName name="Z_2EA61839_294C_4932_B051_169222D4FEC6_.wvu.PrintArea" localSheetId="3" hidden="1">'9-3'!$A$1:$O$30</definedName>
    <definedName name="Z_2EA61839_294C_4932_B051_169222D4FEC6_.wvu.PrintArea" localSheetId="4" hidden="1">'9-4'!$A$1:$O$30</definedName>
    <definedName name="Z_2EA61839_294C_4932_B051_169222D4FEC6_.wvu.PrintArea" localSheetId="5" hidden="1">'9-5'!$A$1:$I$47</definedName>
    <definedName name="Z_2EA61839_294C_4932_B051_169222D4FEC6_.wvu.PrintTitles" localSheetId="1" hidden="1">'9-1'!$3:$6</definedName>
    <definedName name="Z_2EA61839_294C_4932_B051_169222D4FEC6_.wvu.PrintTitles" localSheetId="5" hidden="1">'9-5'!$3:$6</definedName>
    <definedName name="Z_30058F98_6897_4D54_8BCF_6DCA7063FB8D_.wvu.PrintArea" localSheetId="1" hidden="1">'9-1'!$A$1:$K$47</definedName>
    <definedName name="Z_30058F98_6897_4D54_8BCF_6DCA7063FB8D_.wvu.PrintArea" localSheetId="2" hidden="1">'9-2'!$A$1:$I$34</definedName>
    <definedName name="Z_30058F98_6897_4D54_8BCF_6DCA7063FB8D_.wvu.PrintArea" localSheetId="3" hidden="1">'9-3'!$A$1:$O$30</definedName>
    <definedName name="Z_30058F98_6897_4D54_8BCF_6DCA7063FB8D_.wvu.PrintArea" localSheetId="4" hidden="1">'9-4'!$A$1:$O$30</definedName>
    <definedName name="Z_30058F98_6897_4D54_8BCF_6DCA7063FB8D_.wvu.PrintArea" localSheetId="5" hidden="1">'9-5'!$A$1:$I$47</definedName>
    <definedName name="Z_30058F98_6897_4D54_8BCF_6DCA7063FB8D_.wvu.PrintTitles" localSheetId="1" hidden="1">'9-1'!$3:$6</definedName>
    <definedName name="Z_30058F98_6897_4D54_8BCF_6DCA7063FB8D_.wvu.PrintTitles" localSheetId="5" hidden="1">'9-5'!$3:$6</definedName>
    <definedName name="Z_3548A65C_53E9_4D33_AABC_827B0C7E9C69_.wvu.PrintArea" localSheetId="1" hidden="1">'9-1'!$A$1:$K$47</definedName>
    <definedName name="Z_3548A65C_53E9_4D33_AABC_827B0C7E9C69_.wvu.PrintArea" localSheetId="2" hidden="1">'9-2'!$A$1:$I$34</definedName>
    <definedName name="Z_3548A65C_53E9_4D33_AABC_827B0C7E9C69_.wvu.PrintArea" localSheetId="3" hidden="1">'9-3'!$A$1:$O$30</definedName>
    <definedName name="Z_3548A65C_53E9_4D33_AABC_827B0C7E9C69_.wvu.PrintArea" localSheetId="4" hidden="1">'9-4'!$A$1:$O$30</definedName>
    <definedName name="Z_3548A65C_53E9_4D33_AABC_827B0C7E9C69_.wvu.PrintArea" localSheetId="5" hidden="1">'9-5'!$A$1:$I$47</definedName>
    <definedName name="Z_3548A65C_53E9_4D33_AABC_827B0C7E9C69_.wvu.PrintTitles" localSheetId="1" hidden="1">'9-1'!$3:$6</definedName>
    <definedName name="Z_3548A65C_53E9_4D33_AABC_827B0C7E9C69_.wvu.PrintTitles" localSheetId="5" hidden="1">'9-5'!$3:$6</definedName>
    <definedName name="Z_35BD8D3A_C3F6_4E0E_B6B2_2143E8CF03D4_.wvu.PrintArea" localSheetId="1" hidden="1">'9-1'!$A$1:$K$47</definedName>
    <definedName name="Z_35BD8D3A_C3F6_4E0E_B6B2_2143E8CF03D4_.wvu.PrintArea" localSheetId="2" hidden="1">'9-2'!$A$1:$I$34</definedName>
    <definedName name="Z_35BD8D3A_C3F6_4E0E_B6B2_2143E8CF03D4_.wvu.PrintArea" localSheetId="3" hidden="1">'9-3'!$A$1:$O$30</definedName>
    <definedName name="Z_35BD8D3A_C3F6_4E0E_B6B2_2143E8CF03D4_.wvu.PrintArea" localSheetId="4" hidden="1">'9-4'!$A$1:$O$30</definedName>
    <definedName name="Z_35BD8D3A_C3F6_4E0E_B6B2_2143E8CF03D4_.wvu.PrintArea" localSheetId="5" hidden="1">'9-5'!$A$1:$I$47</definedName>
    <definedName name="Z_35BD8D3A_C3F6_4E0E_B6B2_2143E8CF03D4_.wvu.PrintTitles" localSheetId="1" hidden="1">'9-1'!$3:$6</definedName>
    <definedName name="Z_35BD8D3A_C3F6_4E0E_B6B2_2143E8CF03D4_.wvu.PrintTitles" localSheetId="5" hidden="1">'9-5'!$3:$6</definedName>
    <definedName name="Z_369012CD_4C1F_4D8C_8CE3_B02386BE13F9_.wvu.PrintArea" localSheetId="1" hidden="1">'9-1'!$A$1:$K$47</definedName>
    <definedName name="Z_369012CD_4C1F_4D8C_8CE3_B02386BE13F9_.wvu.PrintArea" localSheetId="2" hidden="1">'9-2'!$A$1:$I$34</definedName>
    <definedName name="Z_369012CD_4C1F_4D8C_8CE3_B02386BE13F9_.wvu.PrintArea" localSheetId="3" hidden="1">'9-3'!$A$1:$O$30</definedName>
    <definedName name="Z_369012CD_4C1F_4D8C_8CE3_B02386BE13F9_.wvu.PrintArea" localSheetId="4" hidden="1">'9-4'!$A$1:$O$30</definedName>
    <definedName name="Z_369012CD_4C1F_4D8C_8CE3_B02386BE13F9_.wvu.PrintArea" localSheetId="5" hidden="1">'9-5'!$A$1:$I$47</definedName>
    <definedName name="Z_369012CD_4C1F_4D8C_8CE3_B02386BE13F9_.wvu.PrintTitles" localSheetId="1" hidden="1">'9-1'!$3:$6</definedName>
    <definedName name="Z_369012CD_4C1F_4D8C_8CE3_B02386BE13F9_.wvu.PrintTitles" localSheetId="5" hidden="1">'9-5'!$3:$6</definedName>
    <definedName name="Z_3735EA80_EB2D_4910_81F1_1AA74ECCBFE5_.wvu.PrintArea" localSheetId="1" hidden="1">'9-1'!$A$1:$K$47</definedName>
    <definedName name="Z_3735EA80_EB2D_4910_81F1_1AA74ECCBFE5_.wvu.PrintArea" localSheetId="2" hidden="1">'9-2'!$A$1:$I$34</definedName>
    <definedName name="Z_3735EA80_EB2D_4910_81F1_1AA74ECCBFE5_.wvu.PrintArea" localSheetId="3" hidden="1">'9-3'!$A$1:$O$30</definedName>
    <definedName name="Z_3735EA80_EB2D_4910_81F1_1AA74ECCBFE5_.wvu.PrintArea" localSheetId="4" hidden="1">'9-4'!$A$1:$O$30</definedName>
    <definedName name="Z_3735EA80_EB2D_4910_81F1_1AA74ECCBFE5_.wvu.PrintArea" localSheetId="5" hidden="1">'9-5'!$A$1:$I$47</definedName>
    <definedName name="Z_3735EA80_EB2D_4910_81F1_1AA74ECCBFE5_.wvu.PrintTitles" localSheetId="1" hidden="1">'9-1'!$3:$6</definedName>
    <definedName name="Z_3735EA80_EB2D_4910_81F1_1AA74ECCBFE5_.wvu.PrintTitles" localSheetId="5" hidden="1">'9-5'!$3:$6</definedName>
    <definedName name="Z_3879FE5B_EDC4_4A46_BAD1_D4F44E5C755B_.wvu.PrintArea" localSheetId="1" hidden="1">'9-1'!$A$1:$K$47</definedName>
    <definedName name="Z_3879FE5B_EDC4_4A46_BAD1_D4F44E5C755B_.wvu.PrintArea" localSheetId="2" hidden="1">'9-2'!$A$1:$I$34</definedName>
    <definedName name="Z_3879FE5B_EDC4_4A46_BAD1_D4F44E5C755B_.wvu.PrintArea" localSheetId="3" hidden="1">'9-3'!$A$1:$O$30</definedName>
    <definedName name="Z_3879FE5B_EDC4_4A46_BAD1_D4F44E5C755B_.wvu.PrintArea" localSheetId="4" hidden="1">'9-4'!$A$1:$O$30</definedName>
    <definedName name="Z_3879FE5B_EDC4_4A46_BAD1_D4F44E5C755B_.wvu.PrintArea" localSheetId="5" hidden="1">'9-5'!$A$1:$I$47</definedName>
    <definedName name="Z_3879FE5B_EDC4_4A46_BAD1_D4F44E5C755B_.wvu.PrintTitles" localSheetId="1" hidden="1">'9-1'!$3:$6</definedName>
    <definedName name="Z_3879FE5B_EDC4_4A46_BAD1_D4F44E5C755B_.wvu.PrintTitles" localSheetId="5" hidden="1">'9-5'!$3:$6</definedName>
    <definedName name="Z_3A63DEF1_E49A_408D_8D43_BE5779D6C7CA_.wvu.PrintArea" localSheetId="1" hidden="1">'9-1'!$A$1:$K$47</definedName>
    <definedName name="Z_3A63DEF1_E49A_408D_8D43_BE5779D6C7CA_.wvu.PrintArea" localSheetId="2" hidden="1">'9-2'!$A$1:$I$34</definedName>
    <definedName name="Z_3A63DEF1_E49A_408D_8D43_BE5779D6C7CA_.wvu.PrintArea" localSheetId="3" hidden="1">'9-3'!$A$1:$O$30</definedName>
    <definedName name="Z_3A63DEF1_E49A_408D_8D43_BE5779D6C7CA_.wvu.PrintArea" localSheetId="4" hidden="1">'9-4'!$A$1:$O$30</definedName>
    <definedName name="Z_3A63DEF1_E49A_408D_8D43_BE5779D6C7CA_.wvu.PrintArea" localSheetId="5" hidden="1">'9-5'!$A$1:$I$47</definedName>
    <definedName name="Z_3A63DEF1_E49A_408D_8D43_BE5779D6C7CA_.wvu.PrintTitles" localSheetId="1" hidden="1">'9-1'!$3:$6</definedName>
    <definedName name="Z_3A63DEF1_E49A_408D_8D43_BE5779D6C7CA_.wvu.PrintTitles" localSheetId="5" hidden="1">'9-5'!$3:$6</definedName>
    <definedName name="Z_436E96B2_CC3D_4C3D_8B1C_266CE54627E3_.wvu.PrintArea" localSheetId="1" hidden="1">'9-1'!$A$1:$K$47</definedName>
    <definedName name="Z_436E96B2_CC3D_4C3D_8B1C_266CE54627E3_.wvu.PrintArea" localSheetId="2" hidden="1">'9-2'!$A$1:$I$34</definedName>
    <definedName name="Z_436E96B2_CC3D_4C3D_8B1C_266CE54627E3_.wvu.PrintArea" localSheetId="3" hidden="1">'9-3'!$A$1:$O$30</definedName>
    <definedName name="Z_436E96B2_CC3D_4C3D_8B1C_266CE54627E3_.wvu.PrintArea" localSheetId="4" hidden="1">'9-4'!$A$1:$O$30</definedName>
    <definedName name="Z_436E96B2_CC3D_4C3D_8B1C_266CE54627E3_.wvu.PrintArea" localSheetId="5" hidden="1">'9-5'!$A$1:$I$47</definedName>
    <definedName name="Z_436E96B2_CC3D_4C3D_8B1C_266CE54627E3_.wvu.PrintTitles" localSheetId="1" hidden="1">'9-1'!$3:$6</definedName>
    <definedName name="Z_436E96B2_CC3D_4C3D_8B1C_266CE54627E3_.wvu.PrintTitles" localSheetId="5" hidden="1">'9-5'!$3:$6</definedName>
    <definedName name="Z_4BFB6A7F_AD02_4597_91ED_9E7C081BFF9C_.wvu.PrintArea" localSheetId="1" hidden="1">'9-1'!$A$1:$K$47</definedName>
    <definedName name="Z_4BFB6A7F_AD02_4597_91ED_9E7C081BFF9C_.wvu.PrintArea" localSheetId="2" hidden="1">'9-2'!$A$1:$I$34</definedName>
    <definedName name="Z_4BFB6A7F_AD02_4597_91ED_9E7C081BFF9C_.wvu.PrintArea" localSheetId="3" hidden="1">'9-3'!$A$1:$O$30</definedName>
    <definedName name="Z_4BFB6A7F_AD02_4597_91ED_9E7C081BFF9C_.wvu.PrintArea" localSheetId="4" hidden="1">'9-4'!$A$1:$O$30</definedName>
    <definedName name="Z_4BFB6A7F_AD02_4597_91ED_9E7C081BFF9C_.wvu.PrintArea" localSheetId="5" hidden="1">'9-5'!$A$1:$I$47</definedName>
    <definedName name="Z_4BFB6A7F_AD02_4597_91ED_9E7C081BFF9C_.wvu.PrintTitles" localSheetId="1" hidden="1">'9-1'!$3:$6</definedName>
    <definedName name="Z_4BFB6A7F_AD02_4597_91ED_9E7C081BFF9C_.wvu.PrintTitles" localSheetId="5" hidden="1">'9-5'!$3:$6</definedName>
    <definedName name="Z_4FBB7373_7AD5_46FB_9DE1_55BD4F50189C_.wvu.PrintArea" localSheetId="1" hidden="1">'9-1'!$A$1:$K$47</definedName>
    <definedName name="Z_4FBB7373_7AD5_46FB_9DE1_55BD4F50189C_.wvu.PrintArea" localSheetId="2" hidden="1">'9-2'!$A$1:$I$34</definedName>
    <definedName name="Z_4FBB7373_7AD5_46FB_9DE1_55BD4F50189C_.wvu.PrintArea" localSheetId="3" hidden="1">'9-3'!$A$1:$O$30</definedName>
    <definedName name="Z_4FBB7373_7AD5_46FB_9DE1_55BD4F50189C_.wvu.PrintArea" localSheetId="4" hidden="1">'9-4'!$A$1:$O$30</definedName>
    <definedName name="Z_4FBB7373_7AD5_46FB_9DE1_55BD4F50189C_.wvu.PrintArea" localSheetId="5" hidden="1">'9-5'!$A$1:$I$47</definedName>
    <definedName name="Z_4FBB7373_7AD5_46FB_9DE1_55BD4F50189C_.wvu.PrintTitles" localSheetId="1" hidden="1">'9-1'!$3:$6</definedName>
    <definedName name="Z_4FBB7373_7AD5_46FB_9DE1_55BD4F50189C_.wvu.PrintTitles" localSheetId="5" hidden="1">'9-5'!$3:$6</definedName>
    <definedName name="Z_5513285A_7AFF_4B9F_AAF6_93131D585702_.wvu.PrintArea" localSheetId="1" hidden="1">'9-1'!$A$1:$K$47</definedName>
    <definedName name="Z_5513285A_7AFF_4B9F_AAF6_93131D585702_.wvu.PrintArea" localSheetId="2" hidden="1">'9-2'!$A$1:$I$34</definedName>
    <definedName name="Z_5513285A_7AFF_4B9F_AAF6_93131D585702_.wvu.PrintArea" localSheetId="3" hidden="1">'9-3'!$A$1:$O$30</definedName>
    <definedName name="Z_5513285A_7AFF_4B9F_AAF6_93131D585702_.wvu.PrintArea" localSheetId="4" hidden="1">'9-4'!$A$1:$O$30</definedName>
    <definedName name="Z_5513285A_7AFF_4B9F_AAF6_93131D585702_.wvu.PrintArea" localSheetId="5" hidden="1">'9-5'!$A$1:$I$47</definedName>
    <definedName name="Z_5513285A_7AFF_4B9F_AAF6_93131D585702_.wvu.PrintTitles" localSheetId="1" hidden="1">'9-1'!$3:$6</definedName>
    <definedName name="Z_5513285A_7AFF_4B9F_AAF6_93131D585702_.wvu.PrintTitles" localSheetId="5" hidden="1">'9-5'!$3:$6</definedName>
    <definedName name="Z_564D171F_5A7F_4BA7_84E9_2748A0F2FCAC_.wvu.PrintArea" localSheetId="1" hidden="1">'9-1'!$A$1:$K$47</definedName>
    <definedName name="Z_564D171F_5A7F_4BA7_84E9_2748A0F2FCAC_.wvu.PrintArea" localSheetId="2" hidden="1">'9-2'!$A$1:$I$34</definedName>
    <definedName name="Z_564D171F_5A7F_4BA7_84E9_2748A0F2FCAC_.wvu.PrintArea" localSheetId="3" hidden="1">'9-3'!$A$1:$O$30</definedName>
    <definedName name="Z_564D171F_5A7F_4BA7_84E9_2748A0F2FCAC_.wvu.PrintArea" localSheetId="4" hidden="1">'9-4'!$A$1:$O$30</definedName>
    <definedName name="Z_564D171F_5A7F_4BA7_84E9_2748A0F2FCAC_.wvu.PrintArea" localSheetId="5" hidden="1">'9-5'!$A$1:$I$47</definedName>
    <definedName name="Z_564D171F_5A7F_4BA7_84E9_2748A0F2FCAC_.wvu.PrintTitles" localSheetId="1" hidden="1">'9-1'!$3:$6</definedName>
    <definedName name="Z_564D171F_5A7F_4BA7_84E9_2748A0F2FCAC_.wvu.PrintTitles" localSheetId="5" hidden="1">'9-5'!$3:$6</definedName>
    <definedName name="Z_57203996_1702_43B0_8CA7_C4D353FAC7EF_.wvu.PrintArea" localSheetId="1" hidden="1">'9-1'!$A$1:$K$47</definedName>
    <definedName name="Z_57203996_1702_43B0_8CA7_C4D353FAC7EF_.wvu.PrintArea" localSheetId="2" hidden="1">'9-2'!$A$1:$I$34</definedName>
    <definedName name="Z_57203996_1702_43B0_8CA7_C4D353FAC7EF_.wvu.PrintArea" localSheetId="3" hidden="1">'9-3'!$A$1:$O$30</definedName>
    <definedName name="Z_57203996_1702_43B0_8CA7_C4D353FAC7EF_.wvu.PrintArea" localSheetId="4" hidden="1">'9-4'!$A$1:$O$30</definedName>
    <definedName name="Z_57203996_1702_43B0_8CA7_C4D353FAC7EF_.wvu.PrintArea" localSheetId="5" hidden="1">'9-5'!$A$1:$I$47</definedName>
    <definedName name="Z_57203996_1702_43B0_8CA7_C4D353FAC7EF_.wvu.PrintTitles" localSheetId="1" hidden="1">'9-1'!$3:$6</definedName>
    <definedName name="Z_57203996_1702_43B0_8CA7_C4D353FAC7EF_.wvu.PrintTitles" localSheetId="5" hidden="1">'9-5'!$3:$6</definedName>
    <definedName name="Z_58711EF9_D1BA_4D52_9189_4F7861C6D30C_.wvu.PrintArea" localSheetId="1" hidden="1">'9-1'!$A$1:$K$47</definedName>
    <definedName name="Z_58711EF9_D1BA_4D52_9189_4F7861C6D30C_.wvu.PrintArea" localSheetId="2" hidden="1">'9-2'!$A$1:$I$34</definedName>
    <definedName name="Z_58711EF9_D1BA_4D52_9189_4F7861C6D30C_.wvu.PrintArea" localSheetId="3" hidden="1">'9-3'!$A$1:$O$30</definedName>
    <definedName name="Z_58711EF9_D1BA_4D52_9189_4F7861C6D30C_.wvu.PrintArea" localSheetId="4" hidden="1">'9-4'!$A$1:$O$30</definedName>
    <definedName name="Z_58711EF9_D1BA_4D52_9189_4F7861C6D30C_.wvu.PrintArea" localSheetId="5" hidden="1">'9-5'!$A$1:$I$47</definedName>
    <definedName name="Z_58711EF9_D1BA_4D52_9189_4F7861C6D30C_.wvu.PrintTitles" localSheetId="1" hidden="1">'9-1'!$3:$6</definedName>
    <definedName name="Z_58711EF9_D1BA_4D52_9189_4F7861C6D30C_.wvu.PrintTitles" localSheetId="5" hidden="1">'9-5'!$3:$6</definedName>
    <definedName name="Z_5B441C35_8B1D_479D_A742_AF098D604223_.wvu.PrintArea" localSheetId="1" hidden="1">'9-1'!$A$1:$K$47</definedName>
    <definedName name="Z_5B441C35_8B1D_479D_A742_AF098D604223_.wvu.PrintArea" localSheetId="2" hidden="1">'9-2'!$A$1:$I$34</definedName>
    <definedName name="Z_5B441C35_8B1D_479D_A742_AF098D604223_.wvu.PrintArea" localSheetId="3" hidden="1">'9-3'!$A$1:$O$30</definedName>
    <definedName name="Z_5B441C35_8B1D_479D_A742_AF098D604223_.wvu.PrintArea" localSheetId="4" hidden="1">'9-4'!$A$1:$O$30</definedName>
    <definedName name="Z_5B441C35_8B1D_479D_A742_AF098D604223_.wvu.PrintArea" localSheetId="5" hidden="1">'9-5'!$A$1:$I$47</definedName>
    <definedName name="Z_5B441C35_8B1D_479D_A742_AF098D604223_.wvu.PrintTitles" localSheetId="1" hidden="1">'9-1'!$3:$6</definedName>
    <definedName name="Z_5B441C35_8B1D_479D_A742_AF098D604223_.wvu.PrintTitles" localSheetId="5" hidden="1">'9-5'!$3:$6</definedName>
    <definedName name="Z_62DAE75F_6EEA_49DA_9015_29B18CCD12D0_.wvu.PrintArea" localSheetId="1" hidden="1">'9-1'!$A$1:$K$47</definedName>
    <definedName name="Z_62DAE75F_6EEA_49DA_9015_29B18CCD12D0_.wvu.PrintArea" localSheetId="2" hidden="1">'9-2'!$A$1:$I$34</definedName>
    <definedName name="Z_62DAE75F_6EEA_49DA_9015_29B18CCD12D0_.wvu.PrintArea" localSheetId="3" hidden="1">'9-3'!$A$1:$O$30</definedName>
    <definedName name="Z_62DAE75F_6EEA_49DA_9015_29B18CCD12D0_.wvu.PrintArea" localSheetId="4" hidden="1">'9-4'!$A$1:$O$30</definedName>
    <definedName name="Z_62DAE75F_6EEA_49DA_9015_29B18CCD12D0_.wvu.PrintArea" localSheetId="5" hidden="1">'9-5'!$A$1:$I$47</definedName>
    <definedName name="Z_62DAE75F_6EEA_49DA_9015_29B18CCD12D0_.wvu.PrintTitles" localSheetId="1" hidden="1">'9-1'!$3:$6</definedName>
    <definedName name="Z_62DAE75F_6EEA_49DA_9015_29B18CCD12D0_.wvu.PrintTitles" localSheetId="5" hidden="1">'9-5'!$3:$6</definedName>
    <definedName name="Z_67EF8DD2_DD3D_4A4F_9A3B_29FC45742F40_.wvu.PrintArea" localSheetId="1" hidden="1">'9-1'!$A$1:$K$47</definedName>
    <definedName name="Z_67EF8DD2_DD3D_4A4F_9A3B_29FC45742F40_.wvu.PrintArea" localSheetId="2" hidden="1">'9-2'!$A$1:$I$34</definedName>
    <definedName name="Z_67EF8DD2_DD3D_4A4F_9A3B_29FC45742F40_.wvu.PrintArea" localSheetId="3" hidden="1">'9-3'!$A$1:$O$30</definedName>
    <definedName name="Z_67EF8DD2_DD3D_4A4F_9A3B_29FC45742F40_.wvu.PrintArea" localSheetId="4" hidden="1">'9-4'!$A$1:$O$30</definedName>
    <definedName name="Z_67EF8DD2_DD3D_4A4F_9A3B_29FC45742F40_.wvu.PrintArea" localSheetId="5" hidden="1">'9-5'!$A$1:$I$47</definedName>
    <definedName name="Z_67EF8DD2_DD3D_4A4F_9A3B_29FC45742F40_.wvu.PrintTitles" localSheetId="1" hidden="1">'9-1'!$3:$6</definedName>
    <definedName name="Z_67EF8DD2_DD3D_4A4F_9A3B_29FC45742F40_.wvu.PrintTitles" localSheetId="5" hidden="1">'9-5'!$3:$6</definedName>
    <definedName name="Z_69EF12F7_33A4_4F77_BCCE_9A346C0C3A8F_.wvu.PrintArea" localSheetId="1" hidden="1">'9-1'!$A$1:$K$47</definedName>
    <definedName name="Z_69EF12F7_33A4_4F77_BCCE_9A346C0C3A8F_.wvu.PrintArea" localSheetId="2" hidden="1">'9-2'!$A$1:$I$34</definedName>
    <definedName name="Z_69EF12F7_33A4_4F77_BCCE_9A346C0C3A8F_.wvu.PrintArea" localSheetId="3" hidden="1">'9-3'!$A$1:$O$30</definedName>
    <definedName name="Z_69EF12F7_33A4_4F77_BCCE_9A346C0C3A8F_.wvu.PrintArea" localSheetId="4" hidden="1">'9-4'!$A$1:$O$30</definedName>
    <definedName name="Z_69EF12F7_33A4_4F77_BCCE_9A346C0C3A8F_.wvu.PrintArea" localSheetId="5" hidden="1">'9-5'!$A$1:$I$47</definedName>
    <definedName name="Z_69EF12F7_33A4_4F77_BCCE_9A346C0C3A8F_.wvu.PrintTitles" localSheetId="1" hidden="1">'9-1'!$3:$6</definedName>
    <definedName name="Z_69EF12F7_33A4_4F77_BCCE_9A346C0C3A8F_.wvu.PrintTitles" localSheetId="5" hidden="1">'9-5'!$3:$6</definedName>
    <definedName name="Z_71042459_703D_4FF3_8D53_1213B54B1552_.wvu.PrintArea" localSheetId="1" hidden="1">'9-1'!$A$1:$K$47</definedName>
    <definedName name="Z_71042459_703D_4FF3_8D53_1213B54B1552_.wvu.PrintArea" localSheetId="2" hidden="1">'9-2'!$A$1:$I$34</definedName>
    <definedName name="Z_71042459_703D_4FF3_8D53_1213B54B1552_.wvu.PrintArea" localSheetId="3" hidden="1">'9-3'!$A$1:$O$30</definedName>
    <definedName name="Z_71042459_703D_4FF3_8D53_1213B54B1552_.wvu.PrintArea" localSheetId="4" hidden="1">'9-4'!$A$1:$O$30</definedName>
    <definedName name="Z_71042459_703D_4FF3_8D53_1213B54B1552_.wvu.PrintArea" localSheetId="5" hidden="1">'9-5'!$A$1:$I$47</definedName>
    <definedName name="Z_71042459_703D_4FF3_8D53_1213B54B1552_.wvu.PrintTitles" localSheetId="1" hidden="1">'9-1'!$3:$6</definedName>
    <definedName name="Z_71042459_703D_4FF3_8D53_1213B54B1552_.wvu.PrintTitles" localSheetId="5" hidden="1">'9-5'!$3:$6</definedName>
    <definedName name="Z_71AD9FC9_48FC_499D_BB07_7480148E85D1_.wvu.PrintArea" localSheetId="1" hidden="1">'9-1'!$A$1:$K$47</definedName>
    <definedName name="Z_71AD9FC9_48FC_499D_BB07_7480148E85D1_.wvu.PrintArea" localSheetId="2" hidden="1">'9-2'!$A$1:$I$34</definedName>
    <definedName name="Z_71AD9FC9_48FC_499D_BB07_7480148E85D1_.wvu.PrintArea" localSheetId="3" hidden="1">'9-3'!$A$1:$O$30</definedName>
    <definedName name="Z_71AD9FC9_48FC_499D_BB07_7480148E85D1_.wvu.PrintArea" localSheetId="4" hidden="1">'9-4'!$A$1:$O$30</definedName>
    <definedName name="Z_71AD9FC9_48FC_499D_BB07_7480148E85D1_.wvu.PrintArea" localSheetId="5" hidden="1">'9-5'!$A$1:$I$47</definedName>
    <definedName name="Z_71AD9FC9_48FC_499D_BB07_7480148E85D1_.wvu.PrintTitles" localSheetId="1" hidden="1">'9-1'!$3:$6</definedName>
    <definedName name="Z_71AD9FC9_48FC_499D_BB07_7480148E85D1_.wvu.PrintTitles" localSheetId="5" hidden="1">'9-5'!$3:$6</definedName>
    <definedName name="Z_723C59CB_A466_4479_8AA8_39674B010947_.wvu.PrintArea" localSheetId="1" hidden="1">'9-1'!$A$1:$K$47</definedName>
    <definedName name="Z_723C59CB_A466_4479_8AA8_39674B010947_.wvu.PrintArea" localSheetId="2" hidden="1">'9-2'!$A$1:$I$34</definedName>
    <definedName name="Z_723C59CB_A466_4479_8AA8_39674B010947_.wvu.PrintArea" localSheetId="3" hidden="1">'9-3'!$A$1:$O$30</definedName>
    <definedName name="Z_723C59CB_A466_4479_8AA8_39674B010947_.wvu.PrintArea" localSheetId="4" hidden="1">'9-4'!$A$1:$O$30</definedName>
    <definedName name="Z_723C59CB_A466_4479_8AA8_39674B010947_.wvu.PrintArea" localSheetId="5" hidden="1">'9-5'!$A$1:$I$47</definedName>
    <definedName name="Z_723C59CB_A466_4479_8AA8_39674B010947_.wvu.PrintTitles" localSheetId="1" hidden="1">'9-1'!$3:$6</definedName>
    <definedName name="Z_723C59CB_A466_4479_8AA8_39674B010947_.wvu.PrintTitles" localSheetId="5" hidden="1">'9-5'!$3:$6</definedName>
    <definedName name="Z_7AA915D7_EB0A_47D9_A8BE_7E77CDFF3F08_.wvu.PrintArea" localSheetId="1" hidden="1">'9-1'!$A$1:$K$47</definedName>
    <definedName name="Z_7AA915D7_EB0A_47D9_A8BE_7E77CDFF3F08_.wvu.PrintArea" localSheetId="2" hidden="1">'9-2'!$A$1:$I$34</definedName>
    <definedName name="Z_7AA915D7_EB0A_47D9_A8BE_7E77CDFF3F08_.wvu.PrintArea" localSheetId="3" hidden="1">'9-3'!$A$1:$O$30</definedName>
    <definedName name="Z_7AA915D7_EB0A_47D9_A8BE_7E77CDFF3F08_.wvu.PrintArea" localSheetId="4" hidden="1">'9-4'!$A$1:$O$30</definedName>
    <definedName name="Z_7AA915D7_EB0A_47D9_A8BE_7E77CDFF3F08_.wvu.PrintArea" localSheetId="5" hidden="1">'9-5'!$A$1:$I$47</definedName>
    <definedName name="Z_7AA915D7_EB0A_47D9_A8BE_7E77CDFF3F08_.wvu.PrintTitles" localSheetId="1" hidden="1">'9-1'!$3:$6</definedName>
    <definedName name="Z_7AA915D7_EB0A_47D9_A8BE_7E77CDFF3F08_.wvu.PrintTitles" localSheetId="5" hidden="1">'9-5'!$3:$6</definedName>
    <definedName name="Z_954601D5_9BC0_44CB_9222_E69A5143F9E9_.wvu.PrintArea" localSheetId="1" hidden="1">'9-1'!$A$1:$K$47</definedName>
    <definedName name="Z_954601D5_9BC0_44CB_9222_E69A5143F9E9_.wvu.PrintArea" localSheetId="2" hidden="1">'9-2'!$A$1:$I$34</definedName>
    <definedName name="Z_954601D5_9BC0_44CB_9222_E69A5143F9E9_.wvu.PrintArea" localSheetId="3" hidden="1">'9-3'!$A$1:$O$30</definedName>
    <definedName name="Z_954601D5_9BC0_44CB_9222_E69A5143F9E9_.wvu.PrintArea" localSheetId="4" hidden="1">'9-4'!$A$1:$O$30</definedName>
    <definedName name="Z_954601D5_9BC0_44CB_9222_E69A5143F9E9_.wvu.PrintArea" localSheetId="5" hidden="1">'9-5'!$A$1:$I$47</definedName>
    <definedName name="Z_954601D5_9BC0_44CB_9222_E69A5143F9E9_.wvu.PrintTitles" localSheetId="1" hidden="1">'9-1'!$3:$6</definedName>
    <definedName name="Z_954601D5_9BC0_44CB_9222_E69A5143F9E9_.wvu.PrintTitles" localSheetId="5" hidden="1">'9-5'!$3:$6</definedName>
    <definedName name="Z_9D1B7E56_0B3F_4392_BE9A_F57461B2AFB0_.wvu.PrintArea" localSheetId="1" hidden="1">'9-1'!$A$1:$K$47</definedName>
    <definedName name="Z_9D1B7E56_0B3F_4392_BE9A_F57461B2AFB0_.wvu.PrintArea" localSheetId="2" hidden="1">'9-2'!$A$1:$I$34</definedName>
    <definedName name="Z_9D1B7E56_0B3F_4392_BE9A_F57461B2AFB0_.wvu.PrintArea" localSheetId="3" hidden="1">'9-3'!$A$1:$O$30</definedName>
    <definedName name="Z_9D1B7E56_0B3F_4392_BE9A_F57461B2AFB0_.wvu.PrintArea" localSheetId="4" hidden="1">'9-4'!$A$1:$O$30</definedName>
    <definedName name="Z_9D1B7E56_0B3F_4392_BE9A_F57461B2AFB0_.wvu.PrintArea" localSheetId="5" hidden="1">'9-5'!$A$1:$I$47</definedName>
    <definedName name="Z_9D1B7E56_0B3F_4392_BE9A_F57461B2AFB0_.wvu.PrintTitles" localSheetId="1" hidden="1">'9-1'!$3:$6</definedName>
    <definedName name="Z_9D1B7E56_0B3F_4392_BE9A_F57461B2AFB0_.wvu.PrintTitles" localSheetId="5" hidden="1">'9-5'!$3:$6</definedName>
    <definedName name="Z_A0A5534D_42D8_415C_8AAF_DF16D93BD699_.wvu.PrintArea" localSheetId="1" hidden="1">'9-1'!$A$1:$K$47</definedName>
    <definedName name="Z_A0A5534D_42D8_415C_8AAF_DF16D93BD699_.wvu.PrintArea" localSheetId="2" hidden="1">'9-2'!$A$1:$I$34</definedName>
    <definedName name="Z_A0A5534D_42D8_415C_8AAF_DF16D93BD699_.wvu.PrintArea" localSheetId="3" hidden="1">'9-3'!$A$1:$O$30</definedName>
    <definedName name="Z_A0A5534D_42D8_415C_8AAF_DF16D93BD699_.wvu.PrintArea" localSheetId="4" hidden="1">'9-4'!$A$1:$O$30</definedName>
    <definedName name="Z_A0A5534D_42D8_415C_8AAF_DF16D93BD699_.wvu.PrintArea" localSheetId="5" hidden="1">'9-5'!$A$1:$I$47</definedName>
    <definedName name="Z_A0A5534D_42D8_415C_8AAF_DF16D93BD699_.wvu.PrintTitles" localSheetId="1" hidden="1">'9-1'!$3:$6</definedName>
    <definedName name="Z_A0A5534D_42D8_415C_8AAF_DF16D93BD699_.wvu.PrintTitles" localSheetId="5" hidden="1">'9-5'!$3:$6</definedName>
    <definedName name="Z_AA17E97B_ABB2_4C8B_BAA8_63934B5B5DBA_.wvu.PrintArea" localSheetId="1" hidden="1">'9-1'!$A$1:$K$47</definedName>
    <definedName name="Z_AA17E97B_ABB2_4C8B_BAA8_63934B5B5DBA_.wvu.PrintArea" localSheetId="2" hidden="1">'9-2'!$A$1:$I$34</definedName>
    <definedName name="Z_AA17E97B_ABB2_4C8B_BAA8_63934B5B5DBA_.wvu.PrintArea" localSheetId="3" hidden="1">'9-3'!$A$1:$O$30</definedName>
    <definedName name="Z_AA17E97B_ABB2_4C8B_BAA8_63934B5B5DBA_.wvu.PrintArea" localSheetId="4" hidden="1">'9-4'!$A$1:$O$30</definedName>
    <definedName name="Z_AA17E97B_ABB2_4C8B_BAA8_63934B5B5DBA_.wvu.PrintArea" localSheetId="5" hidden="1">'9-5'!$A$1:$I$47</definedName>
    <definedName name="Z_AA17E97B_ABB2_4C8B_BAA8_63934B5B5DBA_.wvu.PrintTitles" localSheetId="1" hidden="1">'9-1'!$3:$6</definedName>
    <definedName name="Z_AA17E97B_ABB2_4C8B_BAA8_63934B5B5DBA_.wvu.PrintTitles" localSheetId="5" hidden="1">'9-5'!$3:$6</definedName>
    <definedName name="Z_B49D56AA_3B6B_4E15_99C8_E193BF4F22A9_.wvu.PrintArea" localSheetId="1" hidden="1">'9-1'!$A$1:$K$47</definedName>
    <definedName name="Z_B49D56AA_3B6B_4E15_99C8_E193BF4F22A9_.wvu.PrintArea" localSheetId="2" hidden="1">'9-2'!$A$1:$I$34</definedName>
    <definedName name="Z_B49D56AA_3B6B_4E15_99C8_E193BF4F22A9_.wvu.PrintArea" localSheetId="3" hidden="1">'9-3'!$A$1:$O$30</definedName>
    <definedName name="Z_B49D56AA_3B6B_4E15_99C8_E193BF4F22A9_.wvu.PrintArea" localSheetId="4" hidden="1">'9-4'!$A$1:$O$30</definedName>
    <definedName name="Z_B49D56AA_3B6B_4E15_99C8_E193BF4F22A9_.wvu.PrintArea" localSheetId="5" hidden="1">'9-5'!$A$1:$I$47</definedName>
    <definedName name="Z_B49D56AA_3B6B_4E15_99C8_E193BF4F22A9_.wvu.PrintTitles" localSheetId="1" hidden="1">'9-1'!$3:$6</definedName>
    <definedName name="Z_B49D56AA_3B6B_4E15_99C8_E193BF4F22A9_.wvu.PrintTitles" localSheetId="5" hidden="1">'9-5'!$3:$6</definedName>
    <definedName name="Z_B4CA18B5_BFDC_4B27_9B09_A8E981EC257E_.wvu.PrintArea" localSheetId="1" hidden="1">'9-1'!$A$1:$K$47</definedName>
    <definedName name="Z_B4CA18B5_BFDC_4B27_9B09_A8E981EC257E_.wvu.PrintArea" localSheetId="2" hidden="1">'9-2'!$A$1:$I$34</definedName>
    <definedName name="Z_B4CA18B5_BFDC_4B27_9B09_A8E981EC257E_.wvu.PrintArea" localSheetId="3" hidden="1">'9-3'!$A$1:$O$30</definedName>
    <definedName name="Z_B4CA18B5_BFDC_4B27_9B09_A8E981EC257E_.wvu.PrintArea" localSheetId="4" hidden="1">'9-4'!$A$1:$O$30</definedName>
    <definedName name="Z_B4CA18B5_BFDC_4B27_9B09_A8E981EC257E_.wvu.PrintArea" localSheetId="5" hidden="1">'9-5'!$A$1:$I$47</definedName>
    <definedName name="Z_B4CA18B5_BFDC_4B27_9B09_A8E981EC257E_.wvu.PrintTitles" localSheetId="1" hidden="1">'9-1'!$3:$6</definedName>
    <definedName name="Z_B4CA18B5_BFDC_4B27_9B09_A8E981EC257E_.wvu.PrintTitles" localSheetId="5" hidden="1">'9-5'!$3:$6</definedName>
    <definedName name="Z_BCB18196_1080_4E59_B3ED_9DD3C10D3156_.wvu.PrintArea" localSheetId="1" hidden="1">'9-1'!$A$2:$K$37</definedName>
    <definedName name="Z_BCB18196_1080_4E59_B3ED_9DD3C10D3156_.wvu.PrintArea" localSheetId="2" hidden="1">'9-2'!$A$2:$I$17</definedName>
    <definedName name="Z_BCB18196_1080_4E59_B3ED_9DD3C10D3156_.wvu.PrintArea" localSheetId="3" hidden="1">'9-3'!$A$2:$O$22</definedName>
    <definedName name="Z_BCB18196_1080_4E59_B3ED_9DD3C10D3156_.wvu.PrintArea" localSheetId="4" hidden="1">'9-4'!$A$2:$O$23</definedName>
    <definedName name="Z_BCB18196_1080_4E59_B3ED_9DD3C10D3156_.wvu.PrintArea" localSheetId="5" hidden="1">'9-5'!$A$2:$I$37</definedName>
    <definedName name="Z_BCB18196_1080_4E59_B3ED_9DD3C10D3156_.wvu.PrintTitles" localSheetId="1" hidden="1">'9-1'!$3:$6</definedName>
    <definedName name="Z_BCB18196_1080_4E59_B3ED_9DD3C10D3156_.wvu.PrintTitles" localSheetId="5" hidden="1">'9-5'!$3:$6</definedName>
    <definedName name="Z_C6AFBE28_E866_4D5D_ADBD_07D2847FD902_.wvu.PrintArea" localSheetId="1" hidden="1">'9-1'!$A$1:$K$47</definedName>
    <definedName name="Z_C6AFBE28_E866_4D5D_ADBD_07D2847FD902_.wvu.PrintArea" localSheetId="2" hidden="1">'9-2'!$A$1:$I$34</definedName>
    <definedName name="Z_C6AFBE28_E866_4D5D_ADBD_07D2847FD902_.wvu.PrintArea" localSheetId="3" hidden="1">'9-3'!$A$1:$O$30</definedName>
    <definedName name="Z_C6AFBE28_E866_4D5D_ADBD_07D2847FD902_.wvu.PrintArea" localSheetId="4" hidden="1">'9-4'!$A$1:$O$30</definedName>
    <definedName name="Z_C6AFBE28_E866_4D5D_ADBD_07D2847FD902_.wvu.PrintArea" localSheetId="5" hidden="1">'9-5'!$A$1:$I$47</definedName>
    <definedName name="Z_C6AFBE28_E866_4D5D_ADBD_07D2847FD902_.wvu.PrintTitles" localSheetId="1" hidden="1">'9-1'!$3:$6</definedName>
    <definedName name="Z_C6AFBE28_E866_4D5D_ADBD_07D2847FD902_.wvu.PrintTitles" localSheetId="5" hidden="1">'9-5'!$3:$6</definedName>
    <definedName name="Z_CB77EDC4_1539_4750_BB10_178F70A60A1B_.wvu.PrintArea" localSheetId="1" hidden="1">'9-1'!$A$1:$K$47</definedName>
    <definedName name="Z_CB77EDC4_1539_4750_BB10_178F70A60A1B_.wvu.PrintArea" localSheetId="2" hidden="1">'9-2'!$A$1:$I$34</definedName>
    <definedName name="Z_CB77EDC4_1539_4750_BB10_178F70A60A1B_.wvu.PrintArea" localSheetId="3" hidden="1">'9-3'!$A$1:$O$30</definedName>
    <definedName name="Z_CB77EDC4_1539_4750_BB10_178F70A60A1B_.wvu.PrintArea" localSheetId="4" hidden="1">'9-4'!$A$1:$O$30</definedName>
    <definedName name="Z_CB77EDC4_1539_4750_BB10_178F70A60A1B_.wvu.PrintArea" localSheetId="5" hidden="1">'9-5'!$A$1:$I$47</definedName>
    <definedName name="Z_CB77EDC4_1539_4750_BB10_178F70A60A1B_.wvu.PrintTitles" localSheetId="1" hidden="1">'9-1'!$3:$6</definedName>
    <definedName name="Z_CB77EDC4_1539_4750_BB10_178F70A60A1B_.wvu.PrintTitles" localSheetId="5" hidden="1">'9-5'!$3:$6</definedName>
    <definedName name="Z_CD1FBD09_2D49_40A1_916B_5524EF5CA3FA_.wvu.PrintArea" localSheetId="1" hidden="1">'9-1'!$A$1:$K$47</definedName>
    <definedName name="Z_CD1FBD09_2D49_40A1_916B_5524EF5CA3FA_.wvu.PrintArea" localSheetId="2" hidden="1">'9-2'!$A$1:$I$34</definedName>
    <definedName name="Z_CD1FBD09_2D49_40A1_916B_5524EF5CA3FA_.wvu.PrintArea" localSheetId="3" hidden="1">'9-3'!$A$1:$O$30</definedName>
    <definedName name="Z_CD1FBD09_2D49_40A1_916B_5524EF5CA3FA_.wvu.PrintArea" localSheetId="4" hidden="1">'9-4'!$A$1:$O$30</definedName>
    <definedName name="Z_CD1FBD09_2D49_40A1_916B_5524EF5CA3FA_.wvu.PrintArea" localSheetId="5" hidden="1">'9-5'!$A$1:$I$47</definedName>
    <definedName name="Z_CD1FBD09_2D49_40A1_916B_5524EF5CA3FA_.wvu.PrintTitles" localSheetId="1" hidden="1">'9-1'!$3:$6</definedName>
    <definedName name="Z_CD1FBD09_2D49_40A1_916B_5524EF5CA3FA_.wvu.PrintTitles" localSheetId="5" hidden="1">'9-5'!$3:$6</definedName>
    <definedName name="Z_CFF65FEC_3D52_4BB3_8C14_3CC246A9956F_.wvu.PrintArea" localSheetId="1" hidden="1">'9-1'!$A$1:$K$47</definedName>
    <definedName name="Z_CFF65FEC_3D52_4BB3_8C14_3CC246A9956F_.wvu.PrintArea" localSheetId="2" hidden="1">'9-2'!$A$1:$I$34</definedName>
    <definedName name="Z_CFF65FEC_3D52_4BB3_8C14_3CC246A9956F_.wvu.PrintArea" localSheetId="3" hidden="1">'9-3'!$A$1:$O$30</definedName>
    <definedName name="Z_CFF65FEC_3D52_4BB3_8C14_3CC246A9956F_.wvu.PrintArea" localSheetId="4" hidden="1">'9-4'!$A$1:$O$30</definedName>
    <definedName name="Z_CFF65FEC_3D52_4BB3_8C14_3CC246A9956F_.wvu.PrintArea" localSheetId="5" hidden="1">'9-5'!$A$1:$I$47</definedName>
    <definedName name="Z_CFF65FEC_3D52_4BB3_8C14_3CC246A9956F_.wvu.PrintTitles" localSheetId="1" hidden="1">'9-1'!$3:$6</definedName>
    <definedName name="Z_CFF65FEC_3D52_4BB3_8C14_3CC246A9956F_.wvu.PrintTitles" localSheetId="5" hidden="1">'9-5'!$3:$6</definedName>
    <definedName name="Z_E4062767_D090_45A6_BD60_B90D5BBF3894_.wvu.PrintArea" localSheetId="1" hidden="1">'9-1'!$A$1:$K$47</definedName>
    <definedName name="Z_E4062767_D090_45A6_BD60_B90D5BBF3894_.wvu.PrintArea" localSheetId="2" hidden="1">'9-2'!$A$1:$I$34</definedName>
    <definedName name="Z_E4062767_D090_45A6_BD60_B90D5BBF3894_.wvu.PrintArea" localSheetId="3" hidden="1">'9-3'!$A$1:$O$30</definedName>
    <definedName name="Z_E4062767_D090_45A6_BD60_B90D5BBF3894_.wvu.PrintArea" localSheetId="4" hidden="1">'9-4'!$A$1:$O$30</definedName>
    <definedName name="Z_E4062767_D090_45A6_BD60_B90D5BBF3894_.wvu.PrintArea" localSheetId="5" hidden="1">'9-5'!$A$1:$I$47</definedName>
    <definedName name="Z_E4062767_D090_45A6_BD60_B90D5BBF3894_.wvu.PrintTitles" localSheetId="1" hidden="1">'9-1'!$3:$6</definedName>
    <definedName name="Z_E4062767_D090_45A6_BD60_B90D5BBF3894_.wvu.PrintTitles" localSheetId="5" hidden="1">'9-5'!$3:$6</definedName>
    <definedName name="Z_EE644B69_3942_4A0D_811D_C183FE0C8B84_.wvu.PrintArea" localSheetId="1" hidden="1">'9-1'!$A$1:$K$47</definedName>
    <definedName name="Z_EE644B69_3942_4A0D_811D_C183FE0C8B84_.wvu.PrintArea" localSheetId="2" hidden="1">'9-2'!$A$1:$I$34</definedName>
    <definedName name="Z_EE644B69_3942_4A0D_811D_C183FE0C8B84_.wvu.PrintArea" localSheetId="3" hidden="1">'9-3'!$A$1:$O$30</definedName>
    <definedName name="Z_EE644B69_3942_4A0D_811D_C183FE0C8B84_.wvu.PrintArea" localSheetId="4" hidden="1">'9-4'!$A$1:$O$30</definedName>
    <definedName name="Z_EE644B69_3942_4A0D_811D_C183FE0C8B84_.wvu.PrintArea" localSheetId="5" hidden="1">'9-5'!$A$1:$I$47</definedName>
    <definedName name="Z_EE644B69_3942_4A0D_811D_C183FE0C8B84_.wvu.PrintTitles" localSheetId="1" hidden="1">'9-1'!$3:$6</definedName>
    <definedName name="Z_EE644B69_3942_4A0D_811D_C183FE0C8B84_.wvu.PrintTitles" localSheetId="5" hidden="1">'9-5'!$3:$6</definedName>
    <definedName name="Z_F086CED5_EBE2_44AF_B94E_B9989A6B9DCD_.wvu.PrintArea" localSheetId="1" hidden="1">'9-1'!$A$1:$K$47</definedName>
    <definedName name="Z_F086CED5_EBE2_44AF_B94E_B9989A6B9DCD_.wvu.PrintArea" localSheetId="2" hidden="1">'9-2'!$A$1:$I$34</definedName>
    <definedName name="Z_F086CED5_EBE2_44AF_B94E_B9989A6B9DCD_.wvu.PrintArea" localSheetId="3" hidden="1">'9-3'!$A$1:$O$30</definedName>
    <definedName name="Z_F086CED5_EBE2_44AF_B94E_B9989A6B9DCD_.wvu.PrintArea" localSheetId="4" hidden="1">'9-4'!$A$1:$O$30</definedName>
    <definedName name="Z_F086CED5_EBE2_44AF_B94E_B9989A6B9DCD_.wvu.PrintArea" localSheetId="5" hidden="1">'9-5'!$A$1:$I$47</definedName>
    <definedName name="Z_F086CED5_EBE2_44AF_B94E_B9989A6B9DCD_.wvu.PrintTitles" localSheetId="1" hidden="1">'9-1'!$3:$6</definedName>
    <definedName name="Z_F086CED5_EBE2_44AF_B94E_B9989A6B9DCD_.wvu.PrintTitles" localSheetId="5" hidden="1">'9-5'!$3:$6</definedName>
    <definedName name="Z_F3CC2422_C263_4ADA_B4A0_53719C6F4A1C_.wvu.PrintArea" localSheetId="1" hidden="1">'9-1'!$A$1:$K$47</definedName>
    <definedName name="Z_F3CC2422_C263_4ADA_B4A0_53719C6F4A1C_.wvu.PrintArea" localSheetId="2" hidden="1">'9-2'!$A$1:$I$34</definedName>
    <definedName name="Z_F3CC2422_C263_4ADA_B4A0_53719C6F4A1C_.wvu.PrintArea" localSheetId="3" hidden="1">'9-3'!$A$1:$O$30</definedName>
    <definedName name="Z_F3CC2422_C263_4ADA_B4A0_53719C6F4A1C_.wvu.PrintArea" localSheetId="4" hidden="1">'9-4'!$A$1:$O$30</definedName>
    <definedName name="Z_F3CC2422_C263_4ADA_B4A0_53719C6F4A1C_.wvu.PrintArea" localSheetId="5" hidden="1">'9-5'!$A$1:$I$47</definedName>
    <definedName name="Z_F3CC2422_C263_4ADA_B4A0_53719C6F4A1C_.wvu.PrintTitles" localSheetId="1" hidden="1">'9-1'!$3:$6</definedName>
    <definedName name="Z_F3CC2422_C263_4ADA_B4A0_53719C6F4A1C_.wvu.PrintTitles" localSheetId="5" hidden="1">'9-5'!$3:$6</definedName>
    <definedName name="Z_F9A5D3E6_646D_417F_BBE8_7ECCE1B1890D_.wvu.PrintArea" localSheetId="1" hidden="1">'9-1'!$A$1:$K$47</definedName>
    <definedName name="Z_F9A5D3E6_646D_417F_BBE8_7ECCE1B1890D_.wvu.PrintArea" localSheetId="2" hidden="1">'9-2'!$A$1:$I$34</definedName>
    <definedName name="Z_F9A5D3E6_646D_417F_BBE8_7ECCE1B1890D_.wvu.PrintArea" localSheetId="3" hidden="1">'9-3'!$A$1:$O$30</definedName>
    <definedName name="Z_F9A5D3E6_646D_417F_BBE8_7ECCE1B1890D_.wvu.PrintArea" localSheetId="4" hidden="1">'9-4'!$A$1:$O$30</definedName>
    <definedName name="Z_F9A5D3E6_646D_417F_BBE8_7ECCE1B1890D_.wvu.PrintArea" localSheetId="5" hidden="1">'9-5'!$A$1:$I$47</definedName>
    <definedName name="Z_F9A5D3E6_646D_417F_BBE8_7ECCE1B1890D_.wvu.PrintTitles" localSheetId="1" hidden="1">'9-1'!$3:$6</definedName>
    <definedName name="Z_F9A5D3E6_646D_417F_BBE8_7ECCE1B1890D_.wvu.PrintTitles" localSheetId="5" hidden="1">'9-5'!$3:$6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6" l="1"/>
  <c r="G23" i="6"/>
  <c r="F23" i="6"/>
  <c r="E23" i="6"/>
  <c r="D23" i="6"/>
  <c r="C23" i="6"/>
  <c r="E18" i="6"/>
  <c r="E17" i="6"/>
  <c r="E16" i="6"/>
  <c r="E15" i="6"/>
  <c r="E14" i="6"/>
  <c r="E13" i="6"/>
  <c r="E12" i="6"/>
  <c r="E11" i="6"/>
  <c r="E10" i="6"/>
  <c r="E9" i="6"/>
  <c r="E8" i="6"/>
  <c r="E7" i="6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21" i="4"/>
  <c r="D20" i="4"/>
  <c r="D19" i="4"/>
  <c r="D18" i="4"/>
  <c r="D17" i="4"/>
  <c r="D16" i="4"/>
  <c r="D15" i="4"/>
  <c r="D14" i="4"/>
  <c r="D13" i="4"/>
  <c r="D12" i="4"/>
  <c r="D11" i="4"/>
  <c r="C11" i="4"/>
  <c r="D10" i="4"/>
  <c r="C10" i="4"/>
  <c r="C9" i="4"/>
  <c r="D8" i="4"/>
  <c r="C8" i="4"/>
  <c r="D7" i="4"/>
  <c r="C7" i="4"/>
  <c r="D6" i="4"/>
  <c r="C6" i="4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I23" i="2"/>
  <c r="H23" i="2"/>
  <c r="G23" i="2"/>
  <c r="J23" i="2" s="1"/>
  <c r="F23" i="2"/>
  <c r="E23" i="2"/>
  <c r="D23" i="2"/>
  <c r="C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</calcChain>
</file>

<file path=xl/sharedStrings.xml><?xml version="1.0" encoding="utf-8"?>
<sst xmlns="http://schemas.openxmlformats.org/spreadsheetml/2006/main" count="281" uniqueCount="138">
  <si>
    <t>目次</t>
    <rPh sb="0" eb="2">
      <t>モクジ</t>
    </rPh>
    <phoneticPr fontId="4"/>
  </si>
  <si>
    <t>（※項目をクリックすると、該当シートへ移動します。）</t>
    <phoneticPr fontId="3"/>
  </si>
  <si>
    <t>表番号</t>
    <phoneticPr fontId="4"/>
  </si>
  <si>
    <t xml:space="preserve">９．労　　働 </t>
    <phoneticPr fontId="4"/>
  </si>
  <si>
    <t>9-1</t>
    <phoneticPr fontId="3"/>
  </si>
  <si>
    <t xml:space="preserve">職業紹介状況 </t>
    <phoneticPr fontId="4"/>
  </si>
  <si>
    <t>9-2</t>
  </si>
  <si>
    <t>シルバー人材センター活動状況</t>
    <phoneticPr fontId="4"/>
  </si>
  <si>
    <t>9-3</t>
  </si>
  <si>
    <t>労働災害発生状況</t>
    <phoneticPr fontId="4"/>
  </si>
  <si>
    <t>9-4</t>
  </si>
  <si>
    <t>労働災害補償費支払状況</t>
    <phoneticPr fontId="4"/>
  </si>
  <si>
    <t>9-5</t>
  </si>
  <si>
    <t>雇用保険給付状況</t>
    <phoneticPr fontId="4"/>
  </si>
  <si>
    <t xml:space="preserve">９．労　　働 </t>
  </si>
  <si>
    <t>目次へ戻る</t>
    <rPh sb="0" eb="2">
      <t>モクジ</t>
    </rPh>
    <rPh sb="3" eb="4">
      <t>モド</t>
    </rPh>
    <phoneticPr fontId="3"/>
  </si>
  <si>
    <t xml:space="preserve">9-1 職業紹介状況 </t>
  </si>
  <si>
    <t>（単位＝人，％）</t>
    <rPh sb="1" eb="3">
      <t>タンイ</t>
    </rPh>
    <rPh sb="4" eb="5">
      <t>ヒト</t>
    </rPh>
    <phoneticPr fontId="4"/>
  </si>
  <si>
    <t>年次
月</t>
    <rPh sb="0" eb="2">
      <t>ネンジ</t>
    </rPh>
    <rPh sb="3" eb="4">
      <t>ツキ</t>
    </rPh>
    <phoneticPr fontId="4"/>
  </si>
  <si>
    <t>年次（和暦）
月</t>
    <rPh sb="0" eb="2">
      <t>ネンジ</t>
    </rPh>
    <rPh sb="3" eb="5">
      <t>ワレキ</t>
    </rPh>
    <rPh sb="7" eb="8">
      <t>ツキ</t>
    </rPh>
    <phoneticPr fontId="4"/>
  </si>
  <si>
    <t>有効求人数</t>
    <rPh sb="0" eb="1">
      <t>ユウ</t>
    </rPh>
    <rPh sb="1" eb="2">
      <t>コウ</t>
    </rPh>
    <rPh sb="2" eb="5">
      <t>キュウジンスウ</t>
    </rPh>
    <phoneticPr fontId="4"/>
  </si>
  <si>
    <t>求職者数</t>
    <rPh sb="0" eb="2">
      <t>キュウショク</t>
    </rPh>
    <rPh sb="2" eb="3">
      <t>シャ</t>
    </rPh>
    <rPh sb="3" eb="4">
      <t>スウ</t>
    </rPh>
    <phoneticPr fontId="4"/>
  </si>
  <si>
    <t>就職者数</t>
    <rPh sb="0" eb="2">
      <t>シュウショク</t>
    </rPh>
    <rPh sb="2" eb="3">
      <t>シャ</t>
    </rPh>
    <rPh sb="3" eb="4">
      <t>スウ</t>
    </rPh>
    <phoneticPr fontId="4"/>
  </si>
  <si>
    <t>有効</t>
    <rPh sb="0" eb="2">
      <t>ユウコウ</t>
    </rPh>
    <phoneticPr fontId="4"/>
  </si>
  <si>
    <t>うち新規</t>
    <rPh sb="2" eb="4">
      <t>シンキ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</si>
  <si>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</si>
  <si>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</si>
  <si>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</si>
  <si>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就職率</t>
    <rPh sb="0" eb="2">
      <t>シュウショク</t>
    </rPh>
    <rPh sb="2" eb="3">
      <t>リツ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</si>
  <si>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</si>
  <si>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</si>
  <si>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</si>
  <si>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</si>
  <si>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</si>
  <si>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</si>
  <si>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</si>
  <si>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</si>
  <si>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</si>
  <si>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</si>
  <si>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</si>
  <si>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</si>
  <si>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</si>
  <si>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</si>
  <si>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</si>
  <si>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</si>
  <si>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</si>
  <si>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</si>
  <si>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</si>
  <si>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</si>
  <si>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</si>
  <si>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</si>
  <si>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</si>
  <si>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</si>
  <si>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</si>
  <si>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</si>
  <si>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</si>
  <si>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</si>
  <si>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</si>
  <si>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（注）郡山公共職業安定所管内で田村市、田村郡を含む。新規学校卒業者を除きパートを含む。</t>
    <phoneticPr fontId="3"/>
  </si>
  <si>
    <t>就職者数の総数は、データ集計上男女計と一致しない。</t>
    <phoneticPr fontId="3"/>
  </si>
  <si>
    <t>資料：郡山公共職業安定所</t>
    <phoneticPr fontId="3"/>
  </si>
  <si>
    <t>9-2 シルバー人材センター活動状況</t>
  </si>
  <si>
    <t>（単位＝人，円）</t>
    <rPh sb="1" eb="3">
      <t>タンイ</t>
    </rPh>
    <rPh sb="4" eb="5">
      <t>ヒト</t>
    </rPh>
    <rPh sb="6" eb="7">
      <t>エン</t>
    </rPh>
    <phoneticPr fontId="4"/>
  </si>
  <si>
    <t>年度</t>
    <rPh sb="0" eb="1">
      <t>ネン</t>
    </rPh>
    <rPh sb="1" eb="2">
      <t>ド</t>
    </rPh>
    <phoneticPr fontId="4"/>
  </si>
  <si>
    <t>年度
（和暦）</t>
    <rPh sb="0" eb="1">
      <t>ネン</t>
    </rPh>
    <rPh sb="1" eb="2">
      <t>ド</t>
    </rPh>
    <rPh sb="4" eb="6">
      <t>ワレキ</t>
    </rPh>
    <phoneticPr fontId="4"/>
  </si>
  <si>
    <t>登録者数</t>
    <rPh sb="0" eb="3">
      <t>トウロクシャ</t>
    </rPh>
    <rPh sb="3" eb="4">
      <t>スウ</t>
    </rPh>
    <phoneticPr fontId="4"/>
  </si>
  <si>
    <t>受注状況</t>
    <rPh sb="0" eb="2">
      <t>ジュチュウ</t>
    </rPh>
    <rPh sb="2" eb="4">
      <t>ジョウキョウ</t>
    </rPh>
    <phoneticPr fontId="4"/>
  </si>
  <si>
    <t>件数</t>
    <rPh sb="0" eb="2">
      <t>ケンスウ</t>
    </rPh>
    <phoneticPr fontId="4"/>
  </si>
  <si>
    <t>延日人員</t>
    <rPh sb="0" eb="1">
      <t>エン</t>
    </rPh>
    <rPh sb="1" eb="2">
      <t>ビ</t>
    </rPh>
    <rPh sb="2" eb="4">
      <t>ジンイン</t>
    </rPh>
    <phoneticPr fontId="4"/>
  </si>
  <si>
    <t>金額</t>
    <rPh sb="0" eb="2">
      <t>キンガク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</si>
  <si>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</si>
  <si>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phoneticPr fontId="4"/>
  </si>
  <si>
    <t>平成23年度</t>
    <rPh sb="0" eb="2">
      <t>ヘイセイ</t>
    </rPh>
    <phoneticPr fontId="4"/>
  </si>
  <si>
    <t>平成24年度</t>
    <rPh sb="0" eb="2">
      <t>ヘイセイ</t>
    </rPh>
    <phoneticPr fontId="4"/>
  </si>
  <si>
    <t>平成25年度</t>
    <rPh sb="0" eb="2">
      <t>ヘイセイ</t>
    </rPh>
    <phoneticPr fontId="4"/>
  </si>
  <si>
    <t>平成26年度</t>
    <rPh sb="0" eb="2">
      <t>ヘイセイ</t>
    </rPh>
    <phoneticPr fontId="4"/>
  </si>
  <si>
    <t>平成27年度</t>
    <rPh sb="0" eb="2">
      <t>ヘイセイ</t>
    </rPh>
    <phoneticPr fontId="4"/>
  </si>
  <si>
    <t>平成28年度</t>
    <rPh sb="0" eb="2">
      <t>ヘイセイ</t>
    </rPh>
    <phoneticPr fontId="4"/>
  </si>
  <si>
    <t>平成29年度</t>
    <rPh sb="0" eb="2">
      <t>ヘイセイ</t>
    </rPh>
    <phoneticPr fontId="4"/>
  </si>
  <si>
    <t>平成30年度</t>
    <rPh sb="0" eb="2">
      <t>ヘイセイ</t>
    </rPh>
    <phoneticPr fontId="4"/>
  </si>
  <si>
    <t>令和元年度</t>
    <rPh sb="0" eb="2">
      <t>レイワ</t>
    </rPh>
    <rPh sb="2" eb="3">
      <t>モト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</si>
  <si>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</si>
  <si>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</si>
  <si>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</si>
  <si>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令和5年度</t>
    <rPh sb="0" eb="2">
      <t>レイワ</t>
    </rPh>
    <phoneticPr fontId="4"/>
  </si>
  <si>
    <t>令和6年度</t>
    <rPh sb="0" eb="2">
      <t>レイワ</t>
    </rPh>
    <phoneticPr fontId="4"/>
  </si>
  <si>
    <t>資料：(公社)郡山市シルバー人材センター</t>
    <phoneticPr fontId="3"/>
  </si>
  <si>
    <t>9-3 労働災害発生状況</t>
  </si>
  <si>
    <t>（単位＝件）</t>
    <rPh sb="1" eb="3">
      <t>タンイ</t>
    </rPh>
    <rPh sb="4" eb="5">
      <t>ケン</t>
    </rPh>
    <phoneticPr fontId="4"/>
  </si>
  <si>
    <t>年次</t>
    <rPh sb="0" eb="2">
      <t>ネンジ</t>
    </rPh>
    <phoneticPr fontId="4"/>
  </si>
  <si>
    <t>年次
（和暦）</t>
    <rPh sb="0" eb="2">
      <t>ネンジ</t>
    </rPh>
    <rPh sb="4" eb="6">
      <t>ワレキ</t>
    </rPh>
    <phoneticPr fontId="4"/>
  </si>
  <si>
    <t>全産業</t>
    <rPh sb="0" eb="1">
      <t>ゼン</t>
    </rPh>
    <rPh sb="1" eb="3">
      <t>サンギョウ</t>
    </rPh>
    <phoneticPr fontId="4"/>
  </si>
  <si>
    <t>製造業</t>
    <rPh sb="0" eb="3">
      <t>セイゾウギョウ</t>
    </rPh>
    <phoneticPr fontId="4"/>
  </si>
  <si>
    <t>建設業</t>
    <rPh sb="0" eb="3">
      <t>ケンセツギョウ</t>
    </rPh>
    <phoneticPr fontId="4"/>
  </si>
  <si>
    <t>運輸交通業</t>
    <rPh sb="0" eb="5">
      <t>ウンユコウツウギョウ</t>
    </rPh>
    <phoneticPr fontId="4"/>
  </si>
  <si>
    <t>林業</t>
    <rPh sb="0" eb="2">
      <t>リンギョウ</t>
    </rPh>
    <phoneticPr fontId="4"/>
  </si>
  <si>
    <t>その他の事業</t>
    <rPh sb="2" eb="3">
      <t>ホカ</t>
    </rPh>
    <rPh sb="4" eb="6">
      <t>ジギョウ</t>
    </rPh>
    <phoneticPr fontId="4"/>
  </si>
  <si>
    <t>死亡</t>
    <rPh sb="0" eb="2">
      <t>シボウ</t>
    </rPh>
    <phoneticPr fontId="4"/>
  </si>
  <si>
    <t>休業４日以上</t>
    <rPh sb="0" eb="2">
      <t>キュウギョウ</t>
    </rPh>
    <rPh sb="3" eb="4">
      <t>ニチ</t>
    </rPh>
    <rPh sb="4" eb="6">
      <t>イジョウ</t>
    </rPh>
    <phoneticPr fontId="4"/>
  </si>
  <si>
    <t>-</t>
  </si>
  <si>
    <t>平成22年</t>
    <rPh sb="0" eb="2">
      <t>ヘイセイ</t>
    </rPh>
    <phoneticPr fontId="4"/>
  </si>
  <si>
    <t>平成23年</t>
    <rPh sb="0" eb="2">
      <t>ヘイセイ</t>
    </rPh>
    <phoneticPr fontId="4"/>
  </si>
  <si>
    <t>平成24年</t>
    <rPh sb="0" eb="2">
      <t>ヘイセイ</t>
    </rPh>
    <phoneticPr fontId="4"/>
  </si>
  <si>
    <t>平成25年</t>
    <rPh sb="0" eb="2">
      <t>ヘイセイ</t>
    </rPh>
    <phoneticPr fontId="4"/>
  </si>
  <si>
    <t>平成26年</t>
    <rPh sb="0" eb="2">
      <t>ヘイセイ</t>
    </rPh>
    <phoneticPr fontId="4"/>
  </si>
  <si>
    <t>-</t>
    <phoneticPr fontId="4"/>
  </si>
  <si>
    <t>平成27年</t>
    <rPh sb="0" eb="2">
      <t>ヘイセイ</t>
    </rPh>
    <phoneticPr fontId="4"/>
  </si>
  <si>
    <t>平成28年</t>
    <rPh sb="0" eb="2">
      <t>ヘイセイ</t>
    </rPh>
    <phoneticPr fontId="4"/>
  </si>
  <si>
    <t>平成29年</t>
    <rPh sb="0" eb="2">
      <t>ヘイセイ</t>
    </rPh>
    <phoneticPr fontId="4"/>
  </si>
  <si>
    <t>平成30年</t>
    <rPh sb="0" eb="2">
      <t>ヘイセイ</t>
    </rPh>
    <phoneticPr fontId="4"/>
  </si>
  <si>
    <t>令和元年</t>
    <rPh sb="0" eb="2">
      <t>レイワ</t>
    </rPh>
    <rPh sb="2" eb="3">
      <t>モト</t>
    </rPh>
    <phoneticPr fontId="4"/>
  </si>
  <si>
    <t>令和2年</t>
    <rPh sb="0" eb="2">
      <t>レイワ</t>
    </rPh>
    <phoneticPr fontId="4"/>
  </si>
  <si>
    <t>-</t>
    <phoneticPr fontId="3"/>
  </si>
  <si>
    <t>令和3年</t>
    <rPh sb="0" eb="2">
      <t>レイワ</t>
    </rPh>
    <phoneticPr fontId="4"/>
  </si>
  <si>
    <t>令和4年</t>
    <rPh sb="0" eb="2">
      <t>レイワ</t>
    </rPh>
    <phoneticPr fontId="4"/>
  </si>
  <si>
    <t>令和5年</t>
    <rPh sb="0" eb="2">
      <t>レイワ</t>
    </rPh>
    <phoneticPr fontId="4"/>
  </si>
  <si>
    <t>令和6年</t>
    <rPh sb="0" eb="2">
      <t>レイワ</t>
    </rPh>
    <phoneticPr fontId="4"/>
  </si>
  <si>
    <t>（注）郡山労働基準監督署管内で田村市、田村郡、本宮市、大玉村を含む。鉱業は除く。</t>
    <phoneticPr fontId="3"/>
  </si>
  <si>
    <t>資料：郡山労働基準監督署</t>
    <phoneticPr fontId="3"/>
  </si>
  <si>
    <t>9-4 労働災害補償費支払状況</t>
  </si>
  <si>
    <t>（単位＝件，千円）</t>
    <rPh sb="1" eb="3">
      <t>タンイ</t>
    </rPh>
    <rPh sb="4" eb="5">
      <t>ケン</t>
    </rPh>
    <rPh sb="6" eb="8">
      <t>センエン</t>
    </rPh>
    <phoneticPr fontId="4"/>
  </si>
  <si>
    <t>年度</t>
    <rPh sb="0" eb="2">
      <t>ネンド</t>
    </rPh>
    <phoneticPr fontId="4"/>
  </si>
  <si>
    <t>年度
（和暦）</t>
    <rPh sb="0" eb="2">
      <t>ネンド</t>
    </rPh>
    <rPh sb="4" eb="6">
      <t>ワレキ</t>
    </rPh>
    <phoneticPr fontId="4"/>
  </si>
  <si>
    <t>療養補償給付</t>
    <rPh sb="0" eb="2">
      <t>リョウヨウ</t>
    </rPh>
    <rPh sb="2" eb="4">
      <t>ホショウ</t>
    </rPh>
    <rPh sb="4" eb="6">
      <t>キュウフ</t>
    </rPh>
    <phoneticPr fontId="4"/>
  </si>
  <si>
    <t>休業補償給付</t>
    <rPh sb="0" eb="2">
      <t>キュウギョウ</t>
    </rPh>
    <rPh sb="2" eb="4">
      <t>ホショウ</t>
    </rPh>
    <rPh sb="4" eb="6">
      <t>キュウフ</t>
    </rPh>
    <phoneticPr fontId="4"/>
  </si>
  <si>
    <t>障害補償一時金</t>
    <rPh sb="0" eb="2">
      <t>ショウガイ</t>
    </rPh>
    <rPh sb="2" eb="4">
      <t>ホショウ</t>
    </rPh>
    <rPh sb="4" eb="7">
      <t>イチジキン</t>
    </rPh>
    <phoneticPr fontId="4"/>
  </si>
  <si>
    <t>遺族補償一時金</t>
    <rPh sb="0" eb="2">
      <t>イゾク</t>
    </rPh>
    <rPh sb="2" eb="4">
      <t>ホショウ</t>
    </rPh>
    <rPh sb="4" eb="7">
      <t>イチジキン</t>
    </rPh>
    <phoneticPr fontId="4"/>
  </si>
  <si>
    <t>葬祭料</t>
    <rPh sb="0" eb="2">
      <t>ソウサイ</t>
    </rPh>
    <rPh sb="2" eb="3">
      <t>リョウ</t>
    </rPh>
    <phoneticPr fontId="4"/>
  </si>
  <si>
    <t>療養補償給付の平成25年度以前については、診療費を含まない件数及び金額である。</t>
    <phoneticPr fontId="3"/>
  </si>
  <si>
    <t>9-5 雇用保険給付状況</t>
  </si>
  <si>
    <t>（単位＝人，千円）</t>
    <rPh sb="1" eb="3">
      <t>タンイ</t>
    </rPh>
    <rPh sb="4" eb="5">
      <t>ヒト</t>
    </rPh>
    <rPh sb="6" eb="8">
      <t>センエン</t>
    </rPh>
    <phoneticPr fontId="4"/>
  </si>
  <si>
    <t>一般（基本手当）</t>
    <rPh sb="0" eb="2">
      <t>イッパン</t>
    </rPh>
    <rPh sb="3" eb="5">
      <t>キホン</t>
    </rPh>
    <rPh sb="5" eb="7">
      <t>テア</t>
    </rPh>
    <phoneticPr fontId="4"/>
  </si>
  <si>
    <t>受給資格者決定件数</t>
    <rPh sb="0" eb="2">
      <t>ジュキュウ</t>
    </rPh>
    <rPh sb="2" eb="5">
      <t>シカクシャ</t>
    </rPh>
    <rPh sb="5" eb="6">
      <t>ケツ</t>
    </rPh>
    <rPh sb="6" eb="7">
      <t>サダム</t>
    </rPh>
    <rPh sb="7" eb="9">
      <t>ケンスウ</t>
    </rPh>
    <phoneticPr fontId="4"/>
  </si>
  <si>
    <t>初回受給者数</t>
    <rPh sb="0" eb="2">
      <t>ショカイ</t>
    </rPh>
    <rPh sb="2" eb="5">
      <t>ジュキュウシャ</t>
    </rPh>
    <rPh sb="5" eb="6">
      <t>スウ</t>
    </rPh>
    <phoneticPr fontId="4"/>
  </si>
  <si>
    <t>受給者実人数</t>
    <rPh sb="0" eb="3">
      <t>ジュキュウシャ</t>
    </rPh>
    <rPh sb="3" eb="4">
      <t>ジツ</t>
    </rPh>
    <rPh sb="4" eb="6">
      <t>ニンズウ</t>
    </rPh>
    <phoneticPr fontId="4"/>
  </si>
  <si>
    <t>雇用保険支給金額</t>
    <rPh sb="0" eb="2">
      <t>コヨウ</t>
    </rPh>
    <rPh sb="2" eb="4">
      <t>ホケン</t>
    </rPh>
    <rPh sb="4" eb="6">
      <t>シキュウ</t>
    </rPh>
    <rPh sb="6" eb="8">
      <t>キンガク</t>
    </rPh>
    <phoneticPr fontId="4"/>
  </si>
  <si>
    <t>2月</t>
    <rPh sb="1" eb="2">
      <t>ツキ</t>
    </rPh>
    <phoneticPr fontId="4"/>
  </si>
  <si>
    <t>資料：郡山公共職業安定所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</si>
</sst>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&quot;平成&quot;####&quot;年&quot;"/>
    <numFmt numFmtId="179" formatCode="&quot;平成&quot;####&quot;年度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/>
  </cellStyleXfs>
  <cellXfs count="125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>
      <alignment vertical="center"/>
    </xf>
    <xf numFmtId="49" fontId="10" fillId="0" borderId="0" xfId="2" applyNumberFormat="1" applyFont="1" applyAlignment="1">
      <alignment horizontal="right"/>
    </xf>
    <xf numFmtId="0" fontId="10" fillId="0" borderId="0" xfId="2" applyFont="1" applyFill="1" applyBorder="1" applyAlignment="1"/>
    <xf numFmtId="49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 shrinkToFit="1"/>
    </xf>
    <xf numFmtId="0" fontId="6" fillId="0" borderId="0" xfId="0" applyFont="1" applyAlignment="1">
      <alignment horizontal="left" vertical="center"/>
    </xf>
    <xf numFmtId="0" fontId="7" fillId="0" borderId="0" xfId="3" applyFont="1" applyFill="1">
      <alignment vertical="center"/>
    </xf>
    <xf numFmtId="0" fontId="7" fillId="0" borderId="0" xfId="3" applyFont="1" applyFill="1" applyAlignment="1">
      <alignment horizontal="right" vertical="center"/>
    </xf>
    <xf numFmtId="0" fontId="9" fillId="0" borderId="0" xfId="2" applyFill="1">
      <alignment vertical="center"/>
    </xf>
    <xf numFmtId="0" fontId="12" fillId="0" borderId="0" xfId="3" applyFont="1" applyFill="1">
      <alignment vertical="center"/>
    </xf>
    <xf numFmtId="0" fontId="7" fillId="0" borderId="0" xfId="3" applyFont="1" applyFill="1" applyAlignment="1">
      <alignment horizontal="left"/>
    </xf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176" fontId="8" fillId="0" borderId="0" xfId="0" applyNumberFormat="1" applyFont="1" applyFill="1">
      <alignment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178" fontId="7" fillId="0" borderId="0" xfId="3" applyNumberFormat="1" applyFont="1" applyFill="1" applyBorder="1" applyAlignment="1">
      <alignment horizontal="center" vertical="center" wrapText="1"/>
    </xf>
    <xf numFmtId="176" fontId="7" fillId="0" borderId="0" xfId="3" applyNumberFormat="1" applyFont="1" applyFill="1" applyBorder="1" applyAlignment="1">
      <alignment horizontal="right" vertical="center"/>
    </xf>
    <xf numFmtId="49" fontId="7" fillId="0" borderId="0" xfId="3" applyNumberFormat="1" applyFont="1" applyFill="1" applyBorder="1" applyAlignment="1">
      <alignment horizontal="center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49" fontId="12" fillId="0" borderId="0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 applyProtection="1">
      <alignment vertical="center" shrinkToFit="1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" fontId="8" fillId="0" borderId="0" xfId="0" applyNumberFormat="1" applyFont="1" applyBorder="1" applyAlignment="1">
      <alignment vertical="center"/>
    </xf>
    <xf numFmtId="0" fontId="7" fillId="0" borderId="0" xfId="3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vertical="center" wrapText="1"/>
    </xf>
    <xf numFmtId="0" fontId="7" fillId="0" borderId="4" xfId="3" applyNumberFormat="1" applyFont="1" applyFill="1" applyBorder="1" applyAlignment="1">
      <alignment horizontal="right" vertical="center"/>
    </xf>
    <xf numFmtId="38" fontId="7" fillId="0" borderId="5" xfId="1" applyFont="1" applyFill="1" applyBorder="1" applyAlignment="1" applyProtection="1">
      <alignment vertical="center" shrinkToFit="1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3" fontId="8" fillId="0" borderId="5" xfId="0" applyNumberFormat="1" applyFont="1" applyBorder="1" applyAlignment="1">
      <alignment vertical="center" wrapText="1"/>
    </xf>
    <xf numFmtId="177" fontId="7" fillId="0" borderId="5" xfId="0" applyNumberFormat="1" applyFont="1" applyFill="1" applyBorder="1">
      <alignment vertical="center"/>
    </xf>
    <xf numFmtId="0" fontId="7" fillId="0" borderId="0" xfId="3" applyFont="1" applyFill="1" applyBorder="1">
      <alignment vertical="center"/>
    </xf>
    <xf numFmtId="0" fontId="8" fillId="0" borderId="0" xfId="3" applyFont="1" applyFill="1">
      <alignment vertical="center"/>
    </xf>
    <xf numFmtId="0" fontId="8" fillId="0" borderId="0" xfId="3" applyFont="1" applyFill="1" applyAlignment="1">
      <alignment horizontal="right" vertical="center"/>
    </xf>
    <xf numFmtId="0" fontId="14" fillId="0" borderId="0" xfId="3" applyFont="1" applyFill="1">
      <alignment vertical="center"/>
    </xf>
    <xf numFmtId="0" fontId="8" fillId="0" borderId="0" xfId="3" applyFont="1" applyFill="1" applyAlignment="1">
      <alignment horizontal="left"/>
    </xf>
    <xf numFmtId="0" fontId="8" fillId="0" borderId="0" xfId="3" applyFont="1" applyFill="1" applyAlignment="1"/>
    <xf numFmtId="0" fontId="8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 wrapText="1"/>
    </xf>
    <xf numFmtId="38" fontId="8" fillId="0" borderId="6" xfId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38" fontId="8" fillId="0" borderId="8" xfId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center" vertical="center" wrapText="1"/>
    </xf>
    <xf numFmtId="179" fontId="8" fillId="0" borderId="0" xfId="3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right" vertical="center"/>
    </xf>
    <xf numFmtId="0" fontId="14" fillId="0" borderId="4" xfId="3" applyNumberFormat="1" applyFont="1" applyFill="1" applyBorder="1" applyAlignment="1">
      <alignment horizontal="center" vertical="center" wrapText="1"/>
    </xf>
    <xf numFmtId="49" fontId="14" fillId="0" borderId="4" xfId="3" applyNumberFormat="1" applyFont="1" applyFill="1" applyBorder="1" applyAlignment="1">
      <alignment horizontal="center" vertical="center" wrapText="1"/>
    </xf>
    <xf numFmtId="38" fontId="12" fillId="0" borderId="9" xfId="1" applyFont="1" applyFill="1" applyBorder="1" applyAlignment="1">
      <alignment horizontal="right" vertical="center"/>
    </xf>
    <xf numFmtId="176" fontId="12" fillId="0" borderId="5" xfId="3" applyNumberFormat="1" applyFont="1" applyBorder="1" applyAlignment="1">
      <alignment horizontal="right" vertical="center"/>
    </xf>
    <xf numFmtId="0" fontId="8" fillId="0" borderId="0" xfId="3" applyFont="1" applyFill="1" applyBorder="1">
      <alignment vertical="center"/>
    </xf>
    <xf numFmtId="0" fontId="14" fillId="0" borderId="0" xfId="3" applyNumberFormat="1" applyFont="1" applyFill="1">
      <alignment vertical="center"/>
    </xf>
    <xf numFmtId="0" fontId="8" fillId="0" borderId="0" xfId="3" applyFont="1" applyFill="1" applyAlignment="1">
      <alignment horizontal="right"/>
    </xf>
    <xf numFmtId="0" fontId="8" fillId="0" borderId="1" xfId="3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0" fontId="8" fillId="0" borderId="1" xfId="3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178" fontId="8" fillId="0" borderId="0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176" fontId="8" fillId="0" borderId="8" xfId="3" applyNumberFormat="1" applyFont="1" applyFill="1" applyBorder="1" applyAlignment="1">
      <alignment horizontal="right" vertical="center"/>
    </xf>
    <xf numFmtId="176" fontId="7" fillId="0" borderId="8" xfId="3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49" fontId="14" fillId="0" borderId="10" xfId="3" applyNumberFormat="1" applyFont="1" applyFill="1" applyBorder="1" applyAlignment="1">
      <alignment horizontal="center" vertical="center" wrapText="1"/>
    </xf>
    <xf numFmtId="176" fontId="12" fillId="0" borderId="9" xfId="3" applyNumberFormat="1" applyFont="1" applyFill="1" applyBorder="1" applyAlignment="1">
      <alignment horizontal="right" vertical="center"/>
    </xf>
    <xf numFmtId="176" fontId="12" fillId="0" borderId="5" xfId="0" applyNumberFormat="1" applyFont="1" applyFill="1" applyBorder="1" applyAlignment="1">
      <alignment horizontal="right" vertical="center"/>
    </xf>
    <xf numFmtId="176" fontId="12" fillId="0" borderId="5" xfId="3" applyNumberFormat="1" applyFont="1" applyFill="1" applyBorder="1" applyAlignment="1">
      <alignment horizontal="right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176" fontId="8" fillId="0" borderId="0" xfId="3" applyNumberFormat="1" applyFont="1" applyFill="1" applyBorder="1" applyAlignment="1">
      <alignment horizontal="right" vertical="center" shrinkToFit="1"/>
    </xf>
    <xf numFmtId="176" fontId="7" fillId="0" borderId="0" xfId="3" applyNumberFormat="1" applyFont="1" applyFill="1" applyBorder="1" applyAlignment="1">
      <alignment horizontal="right" vertical="center" shrinkToFit="1"/>
    </xf>
    <xf numFmtId="176" fontId="7" fillId="0" borderId="8" xfId="0" applyNumberFormat="1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176" fontId="12" fillId="0" borderId="9" xfId="0" applyNumberFormat="1" applyFont="1" applyFill="1" applyBorder="1" applyAlignment="1">
      <alignment horizontal="right" vertical="center" shrinkToFit="1"/>
    </xf>
    <xf numFmtId="176" fontId="12" fillId="0" borderId="5" xfId="0" applyNumberFormat="1" applyFont="1" applyFill="1" applyBorder="1" applyAlignment="1">
      <alignment horizontal="right" vertical="center" shrinkToFit="1"/>
    </xf>
    <xf numFmtId="176" fontId="12" fillId="0" borderId="5" xfId="3" applyNumberFormat="1" applyFont="1" applyFill="1" applyBorder="1" applyAlignment="1">
      <alignment horizontal="right" vertical="center" shrinkToFi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176" fontId="8" fillId="0" borderId="8" xfId="0" applyNumberFormat="1" applyFont="1" applyFill="1" applyBorder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12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176" fontId="12" fillId="0" borderId="12" xfId="3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 applyProtection="1">
      <alignment horizontal="right" vertical="center"/>
      <protection locked="0"/>
    </xf>
    <xf numFmtId="38" fontId="7" fillId="0" borderId="0" xfId="1" applyFont="1" applyFill="1" applyBorder="1" applyAlignment="1" applyProtection="1">
      <alignment horizontal="right" vertical="center"/>
      <protection locked="0"/>
    </xf>
    <xf numFmtId="0" fontId="7" fillId="0" borderId="4" xfId="4" applyNumberFormat="1" applyFont="1" applyFill="1" applyBorder="1" applyAlignment="1">
      <alignment horizontal="right" vertical="center"/>
    </xf>
    <xf numFmtId="38" fontId="7" fillId="0" borderId="9" xfId="1" applyFont="1" applyFill="1" applyBorder="1" applyAlignment="1" applyProtection="1">
      <alignment horizontal="right" vertical="center"/>
      <protection locked="0"/>
    </xf>
    <xf numFmtId="176" fontId="7" fillId="0" borderId="5" xfId="3" applyNumberFormat="1" applyFont="1" applyFill="1" applyBorder="1" applyAlignment="1">
      <alignment horizontal="right" vertical="center"/>
    </xf>
    <xf numFmtId="38" fontId="7" fillId="0" borderId="5" xfId="1" applyFont="1" applyFill="1" applyBorder="1" applyAlignment="1" applyProtection="1">
      <alignment horizontal="right" vertical="center"/>
      <protection locked="0"/>
    </xf>
    <xf numFmtId="0" fontId="7" fillId="0" borderId="0" xfId="3" applyFont="1" applyFill="1" applyBorder="1" applyAlignment="1">
      <alignment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70" zoomScaleNormal="70" workbookViewId="0">
      <selection activeCell="D12" sqref="D12"/>
    </sheetView>
  </sheetViews>
  <sheetFormatPr defaultColWidth="9.25" defaultRowHeight="25.5" customHeight="1" x14ac:dyDescent="0.15"/>
  <cols>
    <col min="1" max="1" width="9.25" style="1"/>
    <col min="2" max="2" width="36.875" style="13" customWidth="1"/>
    <col min="3" max="4" width="9.25" style="8"/>
    <col min="5" max="16384" width="9.25" style="9"/>
  </cols>
  <sheetData>
    <row r="1" spans="1:6" s="2" customFormat="1" ht="25.5" customHeight="1" x14ac:dyDescent="0.2">
      <c r="A1" s="1"/>
      <c r="C1" s="3" t="s">
        <v>0</v>
      </c>
      <c r="D1" s="4" t="s">
        <v>1</v>
      </c>
    </row>
    <row r="2" spans="1:6" s="2" customFormat="1" ht="25.5" customHeight="1" x14ac:dyDescent="0.2">
      <c r="A2" s="5" t="s">
        <v>2</v>
      </c>
      <c r="C2" s="6"/>
      <c r="D2" s="7"/>
    </row>
    <row r="3" spans="1:6" s="8" customFormat="1" ht="25.5" customHeight="1" x14ac:dyDescent="0.2">
      <c r="A3" s="12"/>
      <c r="B3" s="14" t="s">
        <v>3</v>
      </c>
      <c r="E3" s="9"/>
      <c r="F3" s="9"/>
    </row>
    <row r="4" spans="1:6" s="8" customFormat="1" ht="25.5" customHeight="1" x14ac:dyDescent="0.2">
      <c r="A4" s="10" t="s">
        <v>4</v>
      </c>
      <c r="B4" s="11" t="s">
        <v>5</v>
      </c>
      <c r="E4" s="9"/>
      <c r="F4" s="9"/>
    </row>
    <row r="5" spans="1:6" s="8" customFormat="1" ht="25.5" customHeight="1" x14ac:dyDescent="0.2">
      <c r="A5" s="10" t="s">
        <v>6</v>
      </c>
      <c r="B5" s="11" t="s">
        <v>7</v>
      </c>
      <c r="E5" s="9"/>
      <c r="F5" s="9"/>
    </row>
    <row r="6" spans="1:6" s="8" customFormat="1" ht="25.5" customHeight="1" x14ac:dyDescent="0.2">
      <c r="A6" s="10" t="s">
        <v>8</v>
      </c>
      <c r="B6" s="11" t="s">
        <v>9</v>
      </c>
      <c r="E6" s="9"/>
      <c r="F6" s="9"/>
    </row>
    <row r="7" spans="1:6" s="8" customFormat="1" ht="25.5" customHeight="1" x14ac:dyDescent="0.2">
      <c r="A7" s="10" t="s">
        <v>10</v>
      </c>
      <c r="B7" s="11" t="s">
        <v>11</v>
      </c>
      <c r="E7" s="9"/>
      <c r="F7" s="9"/>
    </row>
    <row r="8" spans="1:6" s="8" customFormat="1" ht="25.5" customHeight="1" x14ac:dyDescent="0.2">
      <c r="A8" s="10" t="s">
        <v>12</v>
      </c>
      <c r="B8" s="11" t="s">
        <v>13</v>
      </c>
      <c r="E8" s="9"/>
      <c r="F8" s="9"/>
    </row>
    <row r="9" spans="1:6" s="8" customFormat="1" ht="25.5" customHeight="1" x14ac:dyDescent="0.2">
      <c r="A9" s="12"/>
      <c r="B9" s="13"/>
      <c r="E9" s="9"/>
      <c r="F9" s="9"/>
    </row>
  </sheetData>
  <phoneticPr fontId="3"/>
  <hyperlinks>
    <hyperlink ref="A4" location="'9-1'!A1" display="9-1"/>
    <hyperlink ref="A5" location="'9-2'!A1" display="9-2"/>
    <hyperlink ref="A6" location="'9-3'!A1" display="9-3"/>
    <hyperlink ref="A7" location="'9-4'!A1" display="9-4"/>
    <hyperlink ref="A8" location="'9-5'!A1" display="9-5"/>
    <hyperlink ref="B4" location="'9-1'!A1" display="9-1.職業紹介状況 "/>
    <hyperlink ref="B5" location="'9-2'!A1" display="9-2.シルバー人材センター活動状況"/>
    <hyperlink ref="B6" location="'9-3'!A1" display="9-3.労働災害発生状況"/>
    <hyperlink ref="B7" location="'9-4'!A1" display="9-4.労働災害補償費支払状況"/>
    <hyperlink ref="B8" location="'9-5'!A1" display="9-5.雇用保険給付状況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8"/>
  <sheetViews>
    <sheetView zoomScale="85" zoomScaleNormal="85" zoomScaleSheetLayoutView="70" workbookViewId="0"/>
  </sheetViews>
  <sheetFormatPr defaultColWidth="2.5" defaultRowHeight="15" customHeight="1" x14ac:dyDescent="0.4"/>
  <cols>
    <col min="1" max="3" width="11.75" style="15" customWidth="1"/>
    <col min="4" max="10" width="8.75" style="15" customWidth="1"/>
    <col min="11" max="11" width="2.5" style="15" customWidth="1"/>
    <col min="12" max="12" width="10.625" style="15" bestFit="1" customWidth="1"/>
    <col min="13" max="16384" width="2.5" style="15"/>
  </cols>
  <sheetData>
    <row r="1" spans="1:12" ht="22.5" customHeight="1" x14ac:dyDescent="0.4">
      <c r="J1" s="16" t="s">
        <v>14</v>
      </c>
      <c r="L1" s="17" t="s">
        <v>15</v>
      </c>
    </row>
    <row r="2" spans="1:12" ht="22.5" customHeight="1" x14ac:dyDescent="0.4">
      <c r="A2" s="18" t="s">
        <v>16</v>
      </c>
      <c r="B2" s="18"/>
      <c r="C2" s="18"/>
    </row>
    <row r="3" spans="1:12" s="20" customFormat="1" ht="22.5" customHeight="1" x14ac:dyDescent="0.15">
      <c r="A3" s="19" t="s">
        <v>17</v>
      </c>
    </row>
    <row r="4" spans="1:12" ht="20.100000000000001" customHeight="1" x14ac:dyDescent="0.4">
      <c r="A4" s="21" t="s">
        <v>18</v>
      </c>
      <c r="B4" s="21" t="s">
        <v>19</v>
      </c>
      <c r="C4" s="21" t="s">
        <v>20</v>
      </c>
      <c r="D4" s="22" t="s">
        <v>21</v>
      </c>
      <c r="E4" s="22"/>
      <c r="F4" s="22"/>
      <c r="G4" s="22" t="s">
        <v>22</v>
      </c>
      <c r="H4" s="22"/>
      <c r="I4" s="22"/>
      <c r="J4" s="23"/>
    </row>
    <row r="5" spans="1:12" ht="20.100000000000001" customHeight="1" x14ac:dyDescent="0.4">
      <c r="A5" s="24"/>
      <c r="B5" s="24"/>
      <c r="C5" s="24"/>
      <c r="D5" s="22" t="s">
        <v>23</v>
      </c>
      <c r="E5" s="22" t="s">
        <v>24</v>
      </c>
      <c r="F5" s="22"/>
      <c r="G5" s="22" t="s">
        <v>25</v>
      </c>
      <c r="H5" s="22" t="s">
        <v>26</v>
      </c>
      <c r="I5" s="22" t="s">
        <v>27</v>
      </c>
      <c r="J5" s="23" t="s">
        <v>28</v>
      </c>
    </row>
    <row r="6" spans="1:12" ht="20.100000000000001" customHeight="1" x14ac:dyDescent="0.4">
      <c r="A6" s="24"/>
      <c r="B6" s="24"/>
      <c r="C6" s="24"/>
      <c r="D6" s="22"/>
      <c r="E6" s="25" t="s">
        <v>26</v>
      </c>
      <c r="F6" s="25" t="s">
        <v>27</v>
      </c>
      <c r="G6" s="22"/>
      <c r="H6" s="22"/>
      <c r="I6" s="22"/>
      <c r="J6" s="23"/>
    </row>
    <row r="7" spans="1:12" s="30" customFormat="1" ht="33.75" customHeight="1" x14ac:dyDescent="0.4">
      <c r="A7" s="26">
        <v>2008</v>
      </c>
      <c r="B7" s="27" t="s">
        <v>29</v>
      </c>
      <c r="C7" s="28">
        <v>75011</v>
      </c>
      <c r="D7" s="28">
        <v>99016</v>
      </c>
      <c r="E7" s="28">
        <v>12481</v>
      </c>
      <c r="F7" s="28">
        <v>14068</v>
      </c>
      <c r="G7" s="28">
        <v>6705</v>
      </c>
      <c r="H7" s="28">
        <v>3162</v>
      </c>
      <c r="I7" s="28">
        <v>3500</v>
      </c>
      <c r="J7" s="29">
        <f t="shared" ref="J7:J19" si="0">ROUND(G7/D7*100,2)</f>
        <v>6.77</v>
      </c>
    </row>
    <row r="8" spans="1:12" s="30" customFormat="1" ht="33.75" customHeight="1" x14ac:dyDescent="0.4">
      <c r="A8" s="26">
        <v>2009</v>
      </c>
      <c r="B8" s="27" t="s">
        <v>30</v>
      </c>
      <c r="C8" s="28">
        <v>54201</v>
      </c>
      <c r="D8" s="28">
        <v>136418</v>
      </c>
      <c r="E8" s="28">
        <v>15484</v>
      </c>
      <c r="F8" s="28">
        <v>16659</v>
      </c>
      <c r="G8" s="28">
        <v>7807</v>
      </c>
      <c r="H8" s="28">
        <v>3728</v>
      </c>
      <c r="I8" s="28">
        <v>4016</v>
      </c>
      <c r="J8" s="29">
        <f t="shared" si="0"/>
        <v>5.72</v>
      </c>
    </row>
    <row r="9" spans="1:12" s="30" customFormat="1" ht="33.75" customHeight="1" x14ac:dyDescent="0.4">
      <c r="A9" s="26">
        <v>2010</v>
      </c>
      <c r="B9" s="27" t="s">
        <v>31</v>
      </c>
      <c r="C9" s="28">
        <v>52510</v>
      </c>
      <c r="D9" s="28">
        <v>125420</v>
      </c>
      <c r="E9" s="28">
        <v>14400</v>
      </c>
      <c r="F9" s="28">
        <v>15875</v>
      </c>
      <c r="G9" s="28">
        <v>7888</v>
      </c>
      <c r="H9" s="28">
        <v>3786</v>
      </c>
      <c r="I9" s="28">
        <v>4070</v>
      </c>
      <c r="J9" s="29">
        <f t="shared" si="0"/>
        <v>6.29</v>
      </c>
    </row>
    <row r="10" spans="1:12" s="30" customFormat="1" ht="33.75" customHeight="1" x14ac:dyDescent="0.4">
      <c r="A10" s="26">
        <v>2011</v>
      </c>
      <c r="B10" s="27" t="s">
        <v>32</v>
      </c>
      <c r="C10" s="28">
        <v>69458</v>
      </c>
      <c r="D10" s="28">
        <v>113929</v>
      </c>
      <c r="E10" s="28">
        <v>13169</v>
      </c>
      <c r="F10" s="28">
        <v>15397</v>
      </c>
      <c r="G10" s="28">
        <v>8407</v>
      </c>
      <c r="H10" s="28">
        <v>4035</v>
      </c>
      <c r="I10" s="28">
        <v>4354</v>
      </c>
      <c r="J10" s="29">
        <f t="shared" si="0"/>
        <v>7.38</v>
      </c>
    </row>
    <row r="11" spans="1:12" s="30" customFormat="1" ht="33.75" customHeight="1" x14ac:dyDescent="0.4">
      <c r="A11" s="26">
        <v>2012</v>
      </c>
      <c r="B11" s="27" t="s">
        <v>33</v>
      </c>
      <c r="C11" s="28">
        <v>103571</v>
      </c>
      <c r="D11" s="28">
        <v>97805</v>
      </c>
      <c r="E11" s="28">
        <v>11651</v>
      </c>
      <c r="F11" s="28">
        <v>12784</v>
      </c>
      <c r="G11" s="28">
        <v>8595</v>
      </c>
      <c r="H11" s="28">
        <v>4204</v>
      </c>
      <c r="I11" s="28">
        <v>4380</v>
      </c>
      <c r="J11" s="29">
        <f t="shared" si="0"/>
        <v>8.7899999999999991</v>
      </c>
    </row>
    <row r="12" spans="1:12" s="30" customFormat="1" ht="33.75" customHeight="1" x14ac:dyDescent="0.4">
      <c r="A12" s="26">
        <v>2013</v>
      </c>
      <c r="B12" s="27" t="s">
        <v>34</v>
      </c>
      <c r="C12" s="28">
        <v>116065</v>
      </c>
      <c r="D12" s="28">
        <v>89192</v>
      </c>
      <c r="E12" s="28">
        <v>11618</v>
      </c>
      <c r="F12" s="28">
        <v>12639</v>
      </c>
      <c r="G12" s="28">
        <v>8405</v>
      </c>
      <c r="H12" s="28">
        <v>4006</v>
      </c>
      <c r="I12" s="28">
        <v>4387</v>
      </c>
      <c r="J12" s="29">
        <f t="shared" si="0"/>
        <v>9.42</v>
      </c>
    </row>
    <row r="13" spans="1:12" s="30" customFormat="1" ht="33.75" customHeight="1" x14ac:dyDescent="0.4">
      <c r="A13" s="26">
        <v>2014</v>
      </c>
      <c r="B13" s="27" t="s">
        <v>35</v>
      </c>
      <c r="C13" s="28">
        <v>124885</v>
      </c>
      <c r="D13" s="28">
        <v>83745</v>
      </c>
      <c r="E13" s="28">
        <v>10503</v>
      </c>
      <c r="F13" s="28">
        <v>12233</v>
      </c>
      <c r="G13" s="28">
        <v>7879</v>
      </c>
      <c r="H13" s="28">
        <v>3736</v>
      </c>
      <c r="I13" s="28">
        <v>4138</v>
      </c>
      <c r="J13" s="29">
        <f t="shared" si="0"/>
        <v>9.41</v>
      </c>
    </row>
    <row r="14" spans="1:12" ht="33.75" customHeight="1" x14ac:dyDescent="0.4">
      <c r="A14" s="31">
        <v>2015</v>
      </c>
      <c r="B14" s="32" t="s">
        <v>36</v>
      </c>
      <c r="C14" s="33">
        <v>125355</v>
      </c>
      <c r="D14" s="33">
        <v>85631</v>
      </c>
      <c r="E14" s="33">
        <v>10253</v>
      </c>
      <c r="F14" s="33">
        <v>12240</v>
      </c>
      <c r="G14" s="33">
        <v>7191</v>
      </c>
      <c r="H14" s="33">
        <v>3287</v>
      </c>
      <c r="I14" s="33">
        <v>3903</v>
      </c>
      <c r="J14" s="29">
        <f t="shared" si="0"/>
        <v>8.4</v>
      </c>
    </row>
    <row r="15" spans="1:12" ht="33.75" customHeight="1" x14ac:dyDescent="0.4">
      <c r="A15" s="31">
        <v>2016</v>
      </c>
      <c r="B15" s="34" t="s">
        <v>37</v>
      </c>
      <c r="C15" s="33">
        <v>122531</v>
      </c>
      <c r="D15" s="33">
        <v>82093</v>
      </c>
      <c r="E15" s="33">
        <v>10033</v>
      </c>
      <c r="F15" s="33">
        <v>11895</v>
      </c>
      <c r="G15" s="33">
        <v>7060</v>
      </c>
      <c r="H15" s="33">
        <v>3226</v>
      </c>
      <c r="I15" s="33">
        <v>3831</v>
      </c>
      <c r="J15" s="29">
        <f t="shared" si="0"/>
        <v>8.6</v>
      </c>
    </row>
    <row r="16" spans="1:12" ht="33.75" customHeight="1" x14ac:dyDescent="0.4">
      <c r="A16" s="31">
        <v>2017</v>
      </c>
      <c r="B16" s="34" t="s">
        <v>38</v>
      </c>
      <c r="C16" s="33">
        <v>129401</v>
      </c>
      <c r="D16" s="33">
        <v>81119</v>
      </c>
      <c r="E16" s="33">
        <v>9895</v>
      </c>
      <c r="F16" s="33">
        <v>11558</v>
      </c>
      <c r="G16" s="33">
        <v>7144</v>
      </c>
      <c r="H16" s="33">
        <v>3395</v>
      </c>
      <c r="I16" s="33">
        <v>3742</v>
      </c>
      <c r="J16" s="29">
        <f t="shared" si="0"/>
        <v>8.81</v>
      </c>
    </row>
    <row r="17" spans="1:10" ht="33.75" customHeight="1" x14ac:dyDescent="0.4">
      <c r="A17" s="31">
        <v>2018</v>
      </c>
      <c r="B17" s="34" t="s">
        <v>39</v>
      </c>
      <c r="C17" s="33">
        <v>124521</v>
      </c>
      <c r="D17" s="33">
        <v>74619</v>
      </c>
      <c r="E17" s="33">
        <v>8881</v>
      </c>
      <c r="F17" s="33">
        <v>10891</v>
      </c>
      <c r="G17" s="33">
        <v>6452</v>
      </c>
      <c r="H17" s="33">
        <v>2979</v>
      </c>
      <c r="I17" s="33">
        <v>3473</v>
      </c>
      <c r="J17" s="29">
        <f t="shared" si="0"/>
        <v>8.65</v>
      </c>
    </row>
    <row r="18" spans="1:10" ht="33.75" customHeight="1" x14ac:dyDescent="0.4">
      <c r="A18" s="31">
        <v>2019</v>
      </c>
      <c r="B18" s="34" t="s">
        <v>40</v>
      </c>
      <c r="C18" s="33">
        <v>122731</v>
      </c>
      <c r="D18" s="33">
        <v>74547</v>
      </c>
      <c r="E18" s="33">
        <v>8245</v>
      </c>
      <c r="F18" s="33">
        <v>11079</v>
      </c>
      <c r="G18" s="33">
        <v>5983</v>
      </c>
      <c r="H18" s="33">
        <v>2552</v>
      </c>
      <c r="I18" s="33">
        <v>3428</v>
      </c>
      <c r="J18" s="29">
        <f t="shared" si="0"/>
        <v>8.0299999999999994</v>
      </c>
    </row>
    <row r="19" spans="1:10" ht="33.75" customHeight="1" x14ac:dyDescent="0.4">
      <c r="A19" s="31">
        <v>2020</v>
      </c>
      <c r="B19" s="34" t="s">
        <v>41</v>
      </c>
      <c r="C19" s="33">
        <v>99795</v>
      </c>
      <c r="D19" s="33">
        <v>73794</v>
      </c>
      <c r="E19" s="33">
        <v>7219</v>
      </c>
      <c r="F19" s="33">
        <v>9264</v>
      </c>
      <c r="G19" s="33">
        <v>4965</v>
      </c>
      <c r="H19" s="33">
        <v>2173</v>
      </c>
      <c r="I19" s="33">
        <v>2790</v>
      </c>
      <c r="J19" s="29">
        <f t="shared" si="0"/>
        <v>6.73</v>
      </c>
    </row>
    <row r="20" spans="1:10" ht="33.75" customHeight="1" x14ac:dyDescent="0.4">
      <c r="A20" s="31">
        <v>2021</v>
      </c>
      <c r="B20" s="34" t="s">
        <v>42</v>
      </c>
      <c r="C20" s="33">
        <v>105893</v>
      </c>
      <c r="D20" s="33">
        <v>72190</v>
      </c>
      <c r="E20" s="33">
        <v>7193</v>
      </c>
      <c r="F20" s="33">
        <v>8854</v>
      </c>
      <c r="G20" s="33">
        <v>4921</v>
      </c>
      <c r="H20" s="33">
        <v>2187</v>
      </c>
      <c r="I20" s="33">
        <v>2732</v>
      </c>
      <c r="J20" s="29">
        <f>ROUND(G20/D20*100,2)</f>
        <v>6.82</v>
      </c>
    </row>
    <row r="21" spans="1:10" ht="33.75" customHeight="1" x14ac:dyDescent="0.4">
      <c r="A21" s="31">
        <v>2022</v>
      </c>
      <c r="B21" s="34" t="s">
        <v>43</v>
      </c>
      <c r="C21" s="33">
        <v>124009</v>
      </c>
      <c r="D21" s="33">
        <v>72072</v>
      </c>
      <c r="E21" s="33">
        <v>7339</v>
      </c>
      <c r="F21" s="33">
        <v>8415</v>
      </c>
      <c r="G21" s="33">
        <v>4627</v>
      </c>
      <c r="H21" s="33">
        <v>2109</v>
      </c>
      <c r="I21" s="33">
        <v>2518</v>
      </c>
      <c r="J21" s="29">
        <f>ROUND(G21/D21*100,2)</f>
        <v>6.42</v>
      </c>
    </row>
    <row r="22" spans="1:10" ht="33.75" customHeight="1" x14ac:dyDescent="0.4">
      <c r="A22" s="31">
        <v>2023</v>
      </c>
      <c r="B22" s="34" t="s">
        <v>44</v>
      </c>
      <c r="C22" s="33">
        <v>121632</v>
      </c>
      <c r="D22" s="33">
        <v>70340</v>
      </c>
      <c r="E22" s="33">
        <v>6996</v>
      </c>
      <c r="F22" s="33">
        <v>8810</v>
      </c>
      <c r="G22" s="33">
        <v>4433</v>
      </c>
      <c r="H22" s="33">
        <v>1939</v>
      </c>
      <c r="I22" s="33">
        <v>2494</v>
      </c>
      <c r="J22" s="29">
        <f>ROUND(G22/D22*100,2)</f>
        <v>6.3</v>
      </c>
    </row>
    <row r="23" spans="1:10" ht="33.75" customHeight="1" x14ac:dyDescent="0.4">
      <c r="A23" s="35">
        <v>2024</v>
      </c>
      <c r="B23" s="36" t="s">
        <v>45</v>
      </c>
      <c r="C23" s="37">
        <f>SUM(C24:C35)</f>
        <v>107817</v>
      </c>
      <c r="D23" s="37">
        <f t="shared" ref="D23:I23" si="1">SUM(D24:D35)</f>
        <v>73587</v>
      </c>
      <c r="E23" s="37">
        <f t="shared" si="1"/>
        <v>7238</v>
      </c>
      <c r="F23" s="37">
        <f t="shared" si="1"/>
        <v>9048</v>
      </c>
      <c r="G23" s="37">
        <f t="shared" si="1"/>
        <v>4460</v>
      </c>
      <c r="H23" s="37">
        <f>SUM(H24:H35)</f>
        <v>1946</v>
      </c>
      <c r="I23" s="37">
        <f t="shared" si="1"/>
        <v>2513</v>
      </c>
      <c r="J23" s="29">
        <f>ROUND(G23/D23*100,2)</f>
        <v>6.06</v>
      </c>
    </row>
    <row r="24" spans="1:10" ht="33.75" customHeight="1" x14ac:dyDescent="0.4">
      <c r="A24" s="38" t="s">
        <v>46</v>
      </c>
      <c r="B24" s="38" t="s">
        <v>46</v>
      </c>
      <c r="C24" s="39">
        <v>9414</v>
      </c>
      <c r="D24" s="40">
        <v>5587</v>
      </c>
      <c r="E24" s="41">
        <v>622</v>
      </c>
      <c r="F24" s="41">
        <v>829</v>
      </c>
      <c r="G24" s="41">
        <v>321</v>
      </c>
      <c r="H24" s="41">
        <v>144</v>
      </c>
      <c r="I24" s="41">
        <v>176</v>
      </c>
      <c r="J24" s="29">
        <v>5.75</v>
      </c>
    </row>
    <row r="25" spans="1:10" ht="33.75" customHeight="1" x14ac:dyDescent="0.4">
      <c r="A25" s="42" t="s">
        <v>47</v>
      </c>
      <c r="B25" s="42" t="s">
        <v>47</v>
      </c>
      <c r="C25" s="39">
        <v>9824</v>
      </c>
      <c r="D25" s="40">
        <v>5943</v>
      </c>
      <c r="E25" s="41">
        <v>648</v>
      </c>
      <c r="F25" s="41">
        <v>861</v>
      </c>
      <c r="G25" s="41">
        <v>392</v>
      </c>
      <c r="H25" s="41">
        <v>138</v>
      </c>
      <c r="I25" s="41">
        <v>254</v>
      </c>
      <c r="J25" s="29">
        <v>6.6</v>
      </c>
    </row>
    <row r="26" spans="1:10" ht="33.75" customHeight="1" x14ac:dyDescent="0.4">
      <c r="A26" s="38" t="s">
        <v>48</v>
      </c>
      <c r="B26" s="38" t="s">
        <v>48</v>
      </c>
      <c r="C26" s="39">
        <v>9529</v>
      </c>
      <c r="D26" s="40">
        <v>6275</v>
      </c>
      <c r="E26" s="41">
        <v>657</v>
      </c>
      <c r="F26" s="41">
        <v>835</v>
      </c>
      <c r="G26" s="41">
        <v>473</v>
      </c>
      <c r="H26" s="41">
        <v>204</v>
      </c>
      <c r="I26" s="41">
        <v>269</v>
      </c>
      <c r="J26" s="29">
        <v>7.54</v>
      </c>
    </row>
    <row r="27" spans="1:10" ht="33.75" customHeight="1" x14ac:dyDescent="0.4">
      <c r="A27" s="42" t="s">
        <v>49</v>
      </c>
      <c r="B27" s="42" t="s">
        <v>49</v>
      </c>
      <c r="C27" s="39">
        <v>8879</v>
      </c>
      <c r="D27" s="40">
        <v>6536</v>
      </c>
      <c r="E27" s="41">
        <v>825</v>
      </c>
      <c r="F27" s="41">
        <v>954</v>
      </c>
      <c r="G27" s="41">
        <v>460</v>
      </c>
      <c r="H27" s="41">
        <v>211</v>
      </c>
      <c r="I27" s="41">
        <v>249</v>
      </c>
      <c r="J27" s="29">
        <v>7.04</v>
      </c>
    </row>
    <row r="28" spans="1:10" ht="33.75" customHeight="1" x14ac:dyDescent="0.4">
      <c r="A28" s="38" t="s">
        <v>50</v>
      </c>
      <c r="B28" s="38" t="s">
        <v>50</v>
      </c>
      <c r="C28" s="39">
        <v>8453</v>
      </c>
      <c r="D28" s="40">
        <v>6557</v>
      </c>
      <c r="E28" s="41">
        <v>634</v>
      </c>
      <c r="F28" s="41">
        <v>862</v>
      </c>
      <c r="G28" s="41">
        <v>389</v>
      </c>
      <c r="H28" s="41">
        <v>176</v>
      </c>
      <c r="I28" s="41">
        <v>213</v>
      </c>
      <c r="J28" s="29">
        <v>5.93</v>
      </c>
    </row>
    <row r="29" spans="1:10" ht="33.75" customHeight="1" x14ac:dyDescent="0.4">
      <c r="A29" s="42" t="s">
        <v>51</v>
      </c>
      <c r="B29" s="42" t="s">
        <v>51</v>
      </c>
      <c r="C29" s="39">
        <v>8362</v>
      </c>
      <c r="D29" s="40">
        <v>6537</v>
      </c>
      <c r="E29" s="41">
        <v>569</v>
      </c>
      <c r="F29" s="41">
        <v>692</v>
      </c>
      <c r="G29" s="41">
        <v>364</v>
      </c>
      <c r="H29" s="41">
        <v>153</v>
      </c>
      <c r="I29" s="41">
        <v>211</v>
      </c>
      <c r="J29" s="29">
        <v>5.57</v>
      </c>
    </row>
    <row r="30" spans="1:10" ht="33.75" customHeight="1" x14ac:dyDescent="0.4">
      <c r="A30" s="38" t="s">
        <v>52</v>
      </c>
      <c r="B30" s="38" t="s">
        <v>52</v>
      </c>
      <c r="C30" s="39">
        <v>8471</v>
      </c>
      <c r="D30" s="40">
        <v>6324</v>
      </c>
      <c r="E30" s="41">
        <v>594</v>
      </c>
      <c r="F30" s="41">
        <v>755</v>
      </c>
      <c r="G30" s="41">
        <v>372</v>
      </c>
      <c r="H30" s="41">
        <v>167</v>
      </c>
      <c r="I30" s="41">
        <v>205</v>
      </c>
      <c r="J30" s="29">
        <v>5.88</v>
      </c>
    </row>
    <row r="31" spans="1:10" ht="33.75" customHeight="1" x14ac:dyDescent="0.4">
      <c r="A31" s="42" t="s">
        <v>53</v>
      </c>
      <c r="B31" s="42" t="s">
        <v>53</v>
      </c>
      <c r="C31" s="39">
        <v>8316</v>
      </c>
      <c r="D31" s="40">
        <v>6129</v>
      </c>
      <c r="E31" s="41">
        <v>548</v>
      </c>
      <c r="F31" s="41">
        <v>649</v>
      </c>
      <c r="G31" s="41">
        <v>299</v>
      </c>
      <c r="H31" s="41">
        <v>131</v>
      </c>
      <c r="I31" s="41">
        <v>168</v>
      </c>
      <c r="J31" s="29">
        <v>4.88</v>
      </c>
    </row>
    <row r="32" spans="1:10" ht="33.75" customHeight="1" x14ac:dyDescent="0.4">
      <c r="A32" s="38" t="s">
        <v>54</v>
      </c>
      <c r="B32" s="38" t="s">
        <v>54</v>
      </c>
      <c r="C32" s="39">
        <v>8593</v>
      </c>
      <c r="D32" s="40">
        <v>6113</v>
      </c>
      <c r="E32" s="43">
        <v>522</v>
      </c>
      <c r="F32" s="43">
        <v>710</v>
      </c>
      <c r="G32" s="43">
        <v>392</v>
      </c>
      <c r="H32" s="43">
        <v>172</v>
      </c>
      <c r="I32" s="43">
        <v>220</v>
      </c>
      <c r="J32" s="29">
        <v>6.41</v>
      </c>
    </row>
    <row r="33" spans="1:10" ht="33.75" customHeight="1" x14ac:dyDescent="0.4">
      <c r="A33" s="42" t="s">
        <v>55</v>
      </c>
      <c r="B33" s="42" t="s">
        <v>55</v>
      </c>
      <c r="C33" s="39">
        <v>9275</v>
      </c>
      <c r="D33" s="40">
        <v>6064</v>
      </c>
      <c r="E33" s="43">
        <v>605</v>
      </c>
      <c r="F33" s="43">
        <v>723</v>
      </c>
      <c r="G33" s="43">
        <v>352</v>
      </c>
      <c r="H33" s="43">
        <v>163</v>
      </c>
      <c r="I33" s="43">
        <v>189</v>
      </c>
      <c r="J33" s="29">
        <v>5.8</v>
      </c>
    </row>
    <row r="34" spans="1:10" ht="33.75" customHeight="1" x14ac:dyDescent="0.4">
      <c r="A34" s="38" t="s">
        <v>56</v>
      </c>
      <c r="B34" s="38" t="s">
        <v>56</v>
      </c>
      <c r="C34" s="39">
        <v>9110</v>
      </c>
      <c r="D34" s="40">
        <v>5889</v>
      </c>
      <c r="E34" s="43">
        <v>529</v>
      </c>
      <c r="F34" s="43">
        <v>609</v>
      </c>
      <c r="G34" s="43">
        <v>333</v>
      </c>
      <c r="H34" s="43">
        <v>140</v>
      </c>
      <c r="I34" s="43">
        <v>193</v>
      </c>
      <c r="J34" s="29">
        <v>5.65</v>
      </c>
    </row>
    <row r="35" spans="1:10" ht="33.75" customHeight="1" x14ac:dyDescent="0.4">
      <c r="A35" s="44" t="s">
        <v>57</v>
      </c>
      <c r="B35" s="44" t="s">
        <v>57</v>
      </c>
      <c r="C35" s="45">
        <v>9591</v>
      </c>
      <c r="D35" s="46">
        <v>5633</v>
      </c>
      <c r="E35" s="47">
        <v>485</v>
      </c>
      <c r="F35" s="47">
        <v>569</v>
      </c>
      <c r="G35" s="47">
        <v>313</v>
      </c>
      <c r="H35" s="47">
        <v>147</v>
      </c>
      <c r="I35" s="47">
        <v>166</v>
      </c>
      <c r="J35" s="48">
        <v>5.56</v>
      </c>
    </row>
    <row r="36" spans="1:10" ht="20.100000000000001" customHeight="1" x14ac:dyDescent="0.4">
      <c r="A36" s="15" t="s">
        <v>58</v>
      </c>
      <c r="C36" s="49"/>
      <c r="D36" s="49"/>
      <c r="E36" s="49"/>
      <c r="F36" s="49"/>
      <c r="G36" s="49"/>
      <c r="H36" s="49"/>
      <c r="I36" s="49"/>
      <c r="J36" s="49"/>
    </row>
    <row r="37" spans="1:10" s="49" customFormat="1" ht="20.100000000000001" customHeight="1" x14ac:dyDescent="0.4">
      <c r="A37" s="15" t="s">
        <v>59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4">
      <c r="A38" s="49" t="s">
        <v>60</v>
      </c>
      <c r="B38" s="49"/>
      <c r="C38" s="49"/>
      <c r="E38" s="49"/>
      <c r="F38" s="49"/>
      <c r="G38" s="49"/>
      <c r="H38" s="49"/>
      <c r="I38" s="49"/>
      <c r="J38" s="49"/>
    </row>
  </sheetData>
  <mergeCells count="11">
    <mergeCell ref="J5:J6"/>
    <mergeCell ref="A4:A6"/>
    <mergeCell ref="B4:B6"/>
    <mergeCell ref="C4:C6"/>
    <mergeCell ref="D4:F4"/>
    <mergeCell ref="G4:J4"/>
    <mergeCell ref="D5:D6"/>
    <mergeCell ref="E5:F5"/>
    <mergeCell ref="G5:G6"/>
    <mergeCell ref="H5:H6"/>
    <mergeCell ref="I5:I6"/>
  </mergeCells>
  <phoneticPr fontId="3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2"/>
  <sheetViews>
    <sheetView zoomScale="85" zoomScaleNormal="85" zoomScaleSheetLayoutView="85" workbookViewId="0"/>
  </sheetViews>
  <sheetFormatPr defaultColWidth="2.5" defaultRowHeight="15" customHeight="1" x14ac:dyDescent="0.4"/>
  <cols>
    <col min="1" max="2" width="11.75" style="50" customWidth="1"/>
    <col min="3" max="5" width="11.875" style="50" customWidth="1"/>
    <col min="6" max="8" width="14.5" style="50" customWidth="1"/>
    <col min="9" max="9" width="2.5" style="50" customWidth="1"/>
    <col min="10" max="10" width="10.625" style="50" bestFit="1" customWidth="1"/>
    <col min="11" max="16384" width="2.5" style="50"/>
  </cols>
  <sheetData>
    <row r="1" spans="1:10" ht="22.5" customHeight="1" x14ac:dyDescent="0.4">
      <c r="H1" s="51" t="s">
        <v>14</v>
      </c>
      <c r="J1" s="17" t="s">
        <v>15</v>
      </c>
    </row>
    <row r="2" spans="1:10" ht="22.5" customHeight="1" x14ac:dyDescent="0.4">
      <c r="A2" s="52" t="s">
        <v>61</v>
      </c>
      <c r="B2" s="52"/>
      <c r="C2" s="52"/>
    </row>
    <row r="3" spans="1:10" s="54" customFormat="1" ht="22.7" customHeight="1" x14ac:dyDescent="0.15">
      <c r="A3" s="53" t="s">
        <v>62</v>
      </c>
    </row>
    <row r="4" spans="1:10" ht="20.100000000000001" customHeight="1" x14ac:dyDescent="0.4">
      <c r="A4" s="55" t="s">
        <v>63</v>
      </c>
      <c r="B4" s="56" t="s">
        <v>64</v>
      </c>
      <c r="C4" s="55" t="s">
        <v>65</v>
      </c>
      <c r="D4" s="57"/>
      <c r="E4" s="57"/>
      <c r="F4" s="57" t="s">
        <v>66</v>
      </c>
      <c r="G4" s="57"/>
      <c r="H4" s="58"/>
    </row>
    <row r="5" spans="1:10" ht="20.100000000000001" customHeight="1" x14ac:dyDescent="0.4">
      <c r="A5" s="55"/>
      <c r="B5" s="55"/>
      <c r="C5" s="59" t="s">
        <v>25</v>
      </c>
      <c r="D5" s="60" t="s">
        <v>26</v>
      </c>
      <c r="E5" s="60" t="s">
        <v>27</v>
      </c>
      <c r="F5" s="60" t="s">
        <v>67</v>
      </c>
      <c r="G5" s="60" t="s">
        <v>68</v>
      </c>
      <c r="H5" s="61" t="s">
        <v>69</v>
      </c>
    </row>
    <row r="6" spans="1:10" s="65" customFormat="1" ht="30.2" customHeight="1" x14ac:dyDescent="0.4">
      <c r="A6" s="26">
        <v>2009</v>
      </c>
      <c r="B6" s="62" t="s">
        <v>70</v>
      </c>
      <c r="C6" s="63">
        <f>SUM(D6:E6)</f>
        <v>2140</v>
      </c>
      <c r="D6" s="64">
        <v>1317</v>
      </c>
      <c r="E6" s="64">
        <v>823</v>
      </c>
      <c r="F6" s="64">
        <v>9119</v>
      </c>
      <c r="G6" s="64">
        <v>141147</v>
      </c>
      <c r="H6" s="64">
        <v>630016188</v>
      </c>
    </row>
    <row r="7" spans="1:10" s="65" customFormat="1" ht="30.2" customHeight="1" x14ac:dyDescent="0.4">
      <c r="A7" s="26">
        <v>2010</v>
      </c>
      <c r="B7" s="62" t="s">
        <v>71</v>
      </c>
      <c r="C7" s="66">
        <f t="shared" ref="C7:C21" si="0">SUM(D7:E7)</f>
        <v>2142</v>
      </c>
      <c r="D7" s="67">
        <v>1318</v>
      </c>
      <c r="E7" s="67">
        <v>824</v>
      </c>
      <c r="F7" s="67">
        <v>9252</v>
      </c>
      <c r="G7" s="67">
        <v>146950</v>
      </c>
      <c r="H7" s="67">
        <v>666530895</v>
      </c>
    </row>
    <row r="8" spans="1:10" s="65" customFormat="1" ht="30.2" customHeight="1" x14ac:dyDescent="0.4">
      <c r="A8" s="26">
        <v>2011</v>
      </c>
      <c r="B8" s="62" t="s">
        <v>72</v>
      </c>
      <c r="C8" s="66">
        <f t="shared" si="0"/>
        <v>2003</v>
      </c>
      <c r="D8" s="67">
        <v>1231</v>
      </c>
      <c r="E8" s="67">
        <v>772</v>
      </c>
      <c r="F8" s="67">
        <v>9182</v>
      </c>
      <c r="G8" s="67">
        <v>145777</v>
      </c>
      <c r="H8" s="67">
        <v>661979993</v>
      </c>
    </row>
    <row r="9" spans="1:10" s="65" customFormat="1" ht="30.2" customHeight="1" x14ac:dyDescent="0.4">
      <c r="A9" s="26">
        <v>2012</v>
      </c>
      <c r="B9" s="62" t="s">
        <v>73</v>
      </c>
      <c r="C9" s="66">
        <f t="shared" si="0"/>
        <v>1943</v>
      </c>
      <c r="D9" s="67">
        <v>1203</v>
      </c>
      <c r="E9" s="67">
        <v>740</v>
      </c>
      <c r="F9" s="67">
        <v>9929</v>
      </c>
      <c r="G9" s="67">
        <v>170019</v>
      </c>
      <c r="H9" s="67">
        <v>763457417</v>
      </c>
    </row>
    <row r="10" spans="1:10" s="65" customFormat="1" ht="30.2" customHeight="1" x14ac:dyDescent="0.4">
      <c r="A10" s="26">
        <v>2013</v>
      </c>
      <c r="B10" s="62" t="s">
        <v>74</v>
      </c>
      <c r="C10" s="66">
        <f t="shared" si="0"/>
        <v>1953</v>
      </c>
      <c r="D10" s="67">
        <v>1181</v>
      </c>
      <c r="E10" s="67">
        <v>772</v>
      </c>
      <c r="F10" s="67">
        <v>9982</v>
      </c>
      <c r="G10" s="67">
        <v>177974</v>
      </c>
      <c r="H10" s="67">
        <v>793497515</v>
      </c>
    </row>
    <row r="11" spans="1:10" s="65" customFormat="1" ht="30.2" customHeight="1" x14ac:dyDescent="0.4">
      <c r="A11" s="26">
        <v>2014</v>
      </c>
      <c r="B11" s="62" t="s">
        <v>75</v>
      </c>
      <c r="C11" s="66">
        <f t="shared" si="0"/>
        <v>1986</v>
      </c>
      <c r="D11" s="67">
        <v>1183</v>
      </c>
      <c r="E11" s="67">
        <v>803</v>
      </c>
      <c r="F11" s="67">
        <v>10077</v>
      </c>
      <c r="G11" s="67">
        <v>180469</v>
      </c>
      <c r="H11" s="67">
        <v>816267199</v>
      </c>
    </row>
    <row r="12" spans="1:10" ht="30.2" customHeight="1" x14ac:dyDescent="0.4">
      <c r="A12" s="68">
        <v>2015</v>
      </c>
      <c r="B12" s="69" t="s">
        <v>76</v>
      </c>
      <c r="C12" s="66">
        <f t="shared" si="0"/>
        <v>2115</v>
      </c>
      <c r="D12" s="70">
        <v>1252</v>
      </c>
      <c r="E12" s="70">
        <v>863</v>
      </c>
      <c r="F12" s="70">
        <v>10399</v>
      </c>
      <c r="G12" s="70">
        <v>184459</v>
      </c>
      <c r="H12" s="70">
        <v>844410643</v>
      </c>
    </row>
    <row r="13" spans="1:10" ht="30.2" customHeight="1" x14ac:dyDescent="0.4">
      <c r="A13" s="68">
        <v>2016</v>
      </c>
      <c r="B13" s="71" t="s">
        <v>77</v>
      </c>
      <c r="C13" s="66">
        <f t="shared" si="0"/>
        <v>2215</v>
      </c>
      <c r="D13" s="70">
        <v>1309</v>
      </c>
      <c r="E13" s="70">
        <v>906</v>
      </c>
      <c r="F13" s="70">
        <v>11093</v>
      </c>
      <c r="G13" s="70">
        <v>188688</v>
      </c>
      <c r="H13" s="70">
        <v>884799742</v>
      </c>
    </row>
    <row r="14" spans="1:10" ht="30.2" customHeight="1" x14ac:dyDescent="0.4">
      <c r="A14" s="68">
        <v>2017</v>
      </c>
      <c r="B14" s="71" t="s">
        <v>78</v>
      </c>
      <c r="C14" s="66">
        <f t="shared" si="0"/>
        <v>2217</v>
      </c>
      <c r="D14" s="70">
        <v>1331</v>
      </c>
      <c r="E14" s="70">
        <v>886</v>
      </c>
      <c r="F14" s="70">
        <v>11157</v>
      </c>
      <c r="G14" s="70">
        <v>188488</v>
      </c>
      <c r="H14" s="70">
        <v>900229558</v>
      </c>
    </row>
    <row r="15" spans="1:10" ht="30.2" customHeight="1" x14ac:dyDescent="0.4">
      <c r="A15" s="68">
        <v>2018</v>
      </c>
      <c r="B15" s="71" t="s">
        <v>79</v>
      </c>
      <c r="C15" s="66">
        <f t="shared" si="0"/>
        <v>2351</v>
      </c>
      <c r="D15" s="70">
        <v>1410</v>
      </c>
      <c r="E15" s="70">
        <v>941</v>
      </c>
      <c r="F15" s="70">
        <v>11357</v>
      </c>
      <c r="G15" s="70">
        <v>187357</v>
      </c>
      <c r="H15" s="70">
        <v>903940781</v>
      </c>
    </row>
    <row r="16" spans="1:10" ht="30.2" customHeight="1" x14ac:dyDescent="0.4">
      <c r="A16" s="68">
        <v>2019</v>
      </c>
      <c r="B16" s="71" t="s">
        <v>80</v>
      </c>
      <c r="C16" s="66">
        <f t="shared" si="0"/>
        <v>2404</v>
      </c>
      <c r="D16" s="33">
        <v>1427</v>
      </c>
      <c r="E16" s="33">
        <v>977</v>
      </c>
      <c r="F16" s="33">
        <v>11770</v>
      </c>
      <c r="G16" s="33">
        <v>181150</v>
      </c>
      <c r="H16" s="33">
        <v>894492135</v>
      </c>
    </row>
    <row r="17" spans="1:8" ht="30.2" customHeight="1" x14ac:dyDescent="0.4">
      <c r="A17" s="68">
        <v>2020</v>
      </c>
      <c r="B17" s="71" t="s">
        <v>81</v>
      </c>
      <c r="C17" s="66">
        <f t="shared" si="0"/>
        <v>2277</v>
      </c>
      <c r="D17" s="33">
        <v>1337</v>
      </c>
      <c r="E17" s="33">
        <v>940</v>
      </c>
      <c r="F17" s="33">
        <v>13617</v>
      </c>
      <c r="G17" s="33">
        <v>172027</v>
      </c>
      <c r="H17" s="33">
        <v>836948299</v>
      </c>
    </row>
    <row r="18" spans="1:8" ht="30.2" customHeight="1" x14ac:dyDescent="0.4">
      <c r="A18" s="68">
        <v>2021</v>
      </c>
      <c r="B18" s="71" t="s">
        <v>82</v>
      </c>
      <c r="C18" s="72">
        <f>SUM(D18:E18)</f>
        <v>2156</v>
      </c>
      <c r="D18" s="33">
        <v>1314</v>
      </c>
      <c r="E18" s="33">
        <v>842</v>
      </c>
      <c r="F18" s="33">
        <v>14328</v>
      </c>
      <c r="G18" s="33">
        <v>165419</v>
      </c>
      <c r="H18" s="33">
        <v>820232331</v>
      </c>
    </row>
    <row r="19" spans="1:8" ht="30.2" customHeight="1" x14ac:dyDescent="0.4">
      <c r="A19" s="68">
        <v>2022</v>
      </c>
      <c r="B19" s="71" t="s">
        <v>83</v>
      </c>
      <c r="C19" s="72">
        <f t="shared" si="0"/>
        <v>2112</v>
      </c>
      <c r="D19" s="33">
        <v>1292</v>
      </c>
      <c r="E19" s="33">
        <v>820</v>
      </c>
      <c r="F19" s="33">
        <v>14472</v>
      </c>
      <c r="G19" s="33">
        <v>167765</v>
      </c>
      <c r="H19" s="33">
        <v>839509457</v>
      </c>
    </row>
    <row r="20" spans="1:8" ht="30.2" customHeight="1" x14ac:dyDescent="0.4">
      <c r="A20" s="68">
        <v>2023</v>
      </c>
      <c r="B20" s="71" t="s">
        <v>84</v>
      </c>
      <c r="C20" s="72">
        <f t="shared" si="0"/>
        <v>2131</v>
      </c>
      <c r="D20" s="33">
        <v>1325</v>
      </c>
      <c r="E20" s="33">
        <v>806</v>
      </c>
      <c r="F20" s="33">
        <v>14253</v>
      </c>
      <c r="G20" s="33">
        <v>156041</v>
      </c>
      <c r="H20" s="33">
        <v>845908174</v>
      </c>
    </row>
    <row r="21" spans="1:8" ht="30.2" customHeight="1" x14ac:dyDescent="0.4">
      <c r="A21" s="73">
        <v>2024</v>
      </c>
      <c r="B21" s="74" t="s">
        <v>85</v>
      </c>
      <c r="C21" s="75">
        <f t="shared" si="0"/>
        <v>2078</v>
      </c>
      <c r="D21" s="76">
        <v>1266</v>
      </c>
      <c r="E21" s="76">
        <v>812</v>
      </c>
      <c r="F21" s="76">
        <v>14346</v>
      </c>
      <c r="G21" s="76">
        <v>152829</v>
      </c>
      <c r="H21" s="76">
        <v>854573122</v>
      </c>
    </row>
    <row r="22" spans="1:8" s="77" customFormat="1" ht="20.100000000000001" customHeight="1" x14ac:dyDescent="0.4">
      <c r="A22" s="77" t="s">
        <v>86</v>
      </c>
    </row>
  </sheetData>
  <mergeCells count="4">
    <mergeCell ref="A4:A5"/>
    <mergeCell ref="B4:B5"/>
    <mergeCell ref="C4:E4"/>
    <mergeCell ref="F4:H4"/>
  </mergeCells>
  <phoneticPr fontId="3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23"/>
  <sheetViews>
    <sheetView zoomScale="85" zoomScaleNormal="85" zoomScaleSheetLayoutView="85" workbookViewId="0"/>
  </sheetViews>
  <sheetFormatPr defaultColWidth="2.5" defaultRowHeight="15" customHeight="1" x14ac:dyDescent="0.4"/>
  <cols>
    <col min="1" max="2" width="11" style="50" customWidth="1"/>
    <col min="3" max="14" width="8.25" style="50" customWidth="1"/>
    <col min="15" max="15" width="2.5" style="50" customWidth="1"/>
    <col min="16" max="16" width="11" style="50" bestFit="1" customWidth="1"/>
    <col min="17" max="16384" width="2.5" style="50"/>
  </cols>
  <sheetData>
    <row r="1" spans="1:16" ht="22.5" customHeight="1" x14ac:dyDescent="0.4">
      <c r="N1" s="51" t="s">
        <v>14</v>
      </c>
      <c r="P1" s="17" t="s">
        <v>15</v>
      </c>
    </row>
    <row r="2" spans="1:16" ht="22.5" customHeight="1" x14ac:dyDescent="0.4">
      <c r="A2" s="78" t="s">
        <v>87</v>
      </c>
      <c r="B2" s="52"/>
      <c r="C2" s="52"/>
    </row>
    <row r="3" spans="1:16" s="54" customFormat="1" ht="22.5" customHeight="1" x14ac:dyDescent="0.15">
      <c r="A3" s="53" t="s">
        <v>88</v>
      </c>
      <c r="B3" s="79"/>
      <c r="C3" s="79"/>
    </row>
    <row r="4" spans="1:16" ht="20.100000000000001" customHeight="1" x14ac:dyDescent="0.4">
      <c r="A4" s="55" t="s">
        <v>89</v>
      </c>
      <c r="B4" s="56" t="s">
        <v>90</v>
      </c>
      <c r="C4" s="80" t="s">
        <v>91</v>
      </c>
      <c r="D4" s="81"/>
      <c r="E4" s="81" t="s">
        <v>92</v>
      </c>
      <c r="F4" s="81"/>
      <c r="G4" s="81" t="s">
        <v>93</v>
      </c>
      <c r="H4" s="81"/>
      <c r="I4" s="80" t="s">
        <v>94</v>
      </c>
      <c r="J4" s="81"/>
      <c r="K4" s="81" t="s">
        <v>95</v>
      </c>
      <c r="L4" s="81"/>
      <c r="M4" s="81" t="s">
        <v>96</v>
      </c>
      <c r="N4" s="82"/>
    </row>
    <row r="5" spans="1:16" ht="20.100000000000001" customHeight="1" x14ac:dyDescent="0.4">
      <c r="A5" s="55"/>
      <c r="B5" s="55"/>
      <c r="C5" s="83" t="s">
        <v>97</v>
      </c>
      <c r="D5" s="84" t="s">
        <v>98</v>
      </c>
      <c r="E5" s="84" t="s">
        <v>97</v>
      </c>
      <c r="F5" s="84" t="s">
        <v>98</v>
      </c>
      <c r="G5" s="84" t="s">
        <v>97</v>
      </c>
      <c r="H5" s="84" t="s">
        <v>98</v>
      </c>
      <c r="I5" s="83" t="s">
        <v>97</v>
      </c>
      <c r="J5" s="84" t="s">
        <v>98</v>
      </c>
      <c r="K5" s="84" t="s">
        <v>97</v>
      </c>
      <c r="L5" s="84" t="s">
        <v>98</v>
      </c>
      <c r="M5" s="84" t="s">
        <v>97</v>
      </c>
      <c r="N5" s="85" t="s">
        <v>98</v>
      </c>
    </row>
    <row r="6" spans="1:16" s="65" customFormat="1" ht="23.25" customHeight="1" x14ac:dyDescent="0.4">
      <c r="A6" s="26">
        <v>2009</v>
      </c>
      <c r="B6" s="86" t="s">
        <v>30</v>
      </c>
      <c r="C6" s="87">
        <f t="shared" ref="C6:D8" si="0">SUM(E6,G6,I6,K6,M6)</f>
        <v>3</v>
      </c>
      <c r="D6" s="64">
        <f t="shared" si="0"/>
        <v>355</v>
      </c>
      <c r="E6" s="64">
        <v>1</v>
      </c>
      <c r="F6" s="64">
        <v>82</v>
      </c>
      <c r="G6" s="64">
        <v>1</v>
      </c>
      <c r="H6" s="64">
        <v>63</v>
      </c>
      <c r="I6" s="64" t="s">
        <v>99</v>
      </c>
      <c r="J6" s="64">
        <v>56</v>
      </c>
      <c r="K6" s="64" t="s">
        <v>99</v>
      </c>
      <c r="L6" s="64">
        <v>7</v>
      </c>
      <c r="M6" s="64">
        <v>1</v>
      </c>
      <c r="N6" s="64">
        <v>147</v>
      </c>
    </row>
    <row r="7" spans="1:16" s="65" customFormat="1" ht="23.25" customHeight="1" x14ac:dyDescent="0.4">
      <c r="A7" s="26">
        <v>2010</v>
      </c>
      <c r="B7" s="86" t="s">
        <v>100</v>
      </c>
      <c r="C7" s="88">
        <f t="shared" si="0"/>
        <v>4</v>
      </c>
      <c r="D7" s="67">
        <f t="shared" si="0"/>
        <v>362</v>
      </c>
      <c r="E7" s="67">
        <v>1</v>
      </c>
      <c r="F7" s="67">
        <v>85</v>
      </c>
      <c r="G7" s="67" t="s">
        <v>99</v>
      </c>
      <c r="H7" s="67">
        <v>35</v>
      </c>
      <c r="I7" s="67">
        <v>3</v>
      </c>
      <c r="J7" s="67">
        <v>70</v>
      </c>
      <c r="K7" s="67" t="s">
        <v>99</v>
      </c>
      <c r="L7" s="67">
        <v>8</v>
      </c>
      <c r="M7" s="67" t="s">
        <v>99</v>
      </c>
      <c r="N7" s="67">
        <v>164</v>
      </c>
    </row>
    <row r="8" spans="1:16" s="65" customFormat="1" ht="23.25" customHeight="1" x14ac:dyDescent="0.4">
      <c r="A8" s="26">
        <v>2011</v>
      </c>
      <c r="B8" s="86" t="s">
        <v>101</v>
      </c>
      <c r="C8" s="88">
        <f t="shared" si="0"/>
        <v>6</v>
      </c>
      <c r="D8" s="67">
        <f t="shared" si="0"/>
        <v>408</v>
      </c>
      <c r="E8" s="67">
        <v>1</v>
      </c>
      <c r="F8" s="67">
        <v>95</v>
      </c>
      <c r="G8" s="67">
        <v>3</v>
      </c>
      <c r="H8" s="67">
        <v>68</v>
      </c>
      <c r="I8" s="67">
        <v>1</v>
      </c>
      <c r="J8" s="67">
        <v>65</v>
      </c>
      <c r="K8" s="67" t="s">
        <v>99</v>
      </c>
      <c r="L8" s="67">
        <v>5</v>
      </c>
      <c r="M8" s="67">
        <v>1</v>
      </c>
      <c r="N8" s="67">
        <v>175</v>
      </c>
    </row>
    <row r="9" spans="1:16" s="65" customFormat="1" ht="23.25" customHeight="1" x14ac:dyDescent="0.4">
      <c r="A9" s="26">
        <v>2012</v>
      </c>
      <c r="B9" s="86" t="s">
        <v>102</v>
      </c>
      <c r="C9" s="88">
        <f>SUM(E9,G9,I9,K9,M9)</f>
        <v>6</v>
      </c>
      <c r="D9" s="67">
        <v>409</v>
      </c>
      <c r="E9" s="67" t="s">
        <v>99</v>
      </c>
      <c r="F9" s="67">
        <v>73</v>
      </c>
      <c r="G9" s="67">
        <v>2</v>
      </c>
      <c r="H9" s="67">
        <v>76</v>
      </c>
      <c r="I9" s="67">
        <v>1</v>
      </c>
      <c r="J9" s="67">
        <v>70</v>
      </c>
      <c r="K9" s="67" t="s">
        <v>99</v>
      </c>
      <c r="L9" s="67">
        <v>1</v>
      </c>
      <c r="M9" s="67">
        <v>3</v>
      </c>
      <c r="N9" s="67">
        <v>189</v>
      </c>
    </row>
    <row r="10" spans="1:16" s="65" customFormat="1" ht="23.25" customHeight="1" x14ac:dyDescent="0.4">
      <c r="A10" s="26">
        <v>2013</v>
      </c>
      <c r="B10" s="86" t="s">
        <v>103</v>
      </c>
      <c r="C10" s="88">
        <f>SUM(E10,G10,I10,K10,M10)</f>
        <v>9</v>
      </c>
      <c r="D10" s="67">
        <f t="shared" ref="D10:D19" si="1">SUM(F10,H10,J10,L10,N10)</f>
        <v>440</v>
      </c>
      <c r="E10" s="67">
        <v>1</v>
      </c>
      <c r="F10" s="67">
        <v>99</v>
      </c>
      <c r="G10" s="67">
        <v>4</v>
      </c>
      <c r="H10" s="67">
        <v>82</v>
      </c>
      <c r="I10" s="67">
        <v>1</v>
      </c>
      <c r="J10" s="67">
        <v>75</v>
      </c>
      <c r="K10" s="67">
        <v>1</v>
      </c>
      <c r="L10" s="67">
        <v>6</v>
      </c>
      <c r="M10" s="67">
        <v>2</v>
      </c>
      <c r="N10" s="67">
        <v>178</v>
      </c>
    </row>
    <row r="11" spans="1:16" s="65" customFormat="1" ht="23.25" customHeight="1" x14ac:dyDescent="0.4">
      <c r="A11" s="26">
        <v>2014</v>
      </c>
      <c r="B11" s="86" t="s">
        <v>104</v>
      </c>
      <c r="C11" s="88">
        <f>SUM(E11,G11,I11,K11,M11)</f>
        <v>7</v>
      </c>
      <c r="D11" s="67">
        <f t="shared" si="1"/>
        <v>417</v>
      </c>
      <c r="E11" s="67">
        <v>1</v>
      </c>
      <c r="F11" s="67">
        <v>84</v>
      </c>
      <c r="G11" s="67">
        <v>1</v>
      </c>
      <c r="H11" s="67">
        <v>67</v>
      </c>
      <c r="I11" s="67">
        <v>2</v>
      </c>
      <c r="J11" s="67">
        <v>67</v>
      </c>
      <c r="K11" s="67" t="s">
        <v>105</v>
      </c>
      <c r="L11" s="67">
        <v>3</v>
      </c>
      <c r="M11" s="67">
        <v>3</v>
      </c>
      <c r="N11" s="67">
        <v>196</v>
      </c>
    </row>
    <row r="12" spans="1:16" ht="23.25" customHeight="1" x14ac:dyDescent="0.4">
      <c r="A12" s="68">
        <v>2015</v>
      </c>
      <c r="B12" s="71" t="s">
        <v>106</v>
      </c>
      <c r="C12" s="89">
        <v>5</v>
      </c>
      <c r="D12" s="67">
        <f t="shared" si="1"/>
        <v>375</v>
      </c>
      <c r="E12" s="70" t="s">
        <v>99</v>
      </c>
      <c r="F12" s="70">
        <v>65</v>
      </c>
      <c r="G12" s="70">
        <v>1</v>
      </c>
      <c r="H12" s="70">
        <v>79</v>
      </c>
      <c r="I12" s="70">
        <v>2</v>
      </c>
      <c r="J12" s="70">
        <v>55</v>
      </c>
      <c r="K12" s="70" t="s">
        <v>99</v>
      </c>
      <c r="L12" s="70">
        <v>4</v>
      </c>
      <c r="M12" s="70">
        <v>2</v>
      </c>
      <c r="N12" s="70">
        <v>172</v>
      </c>
    </row>
    <row r="13" spans="1:16" ht="23.25" customHeight="1" x14ac:dyDescent="0.4">
      <c r="A13" s="68">
        <v>2016</v>
      </c>
      <c r="B13" s="71" t="s">
        <v>107</v>
      </c>
      <c r="C13" s="89">
        <v>3</v>
      </c>
      <c r="D13" s="67">
        <f t="shared" si="1"/>
        <v>430</v>
      </c>
      <c r="E13" s="70" t="s">
        <v>99</v>
      </c>
      <c r="F13" s="70">
        <v>94</v>
      </c>
      <c r="G13" s="70">
        <v>2</v>
      </c>
      <c r="H13" s="70">
        <v>64</v>
      </c>
      <c r="I13" s="70" t="s">
        <v>99</v>
      </c>
      <c r="J13" s="70">
        <v>70</v>
      </c>
      <c r="K13" s="70">
        <v>1</v>
      </c>
      <c r="L13" s="70">
        <v>9</v>
      </c>
      <c r="M13" s="70">
        <v>1</v>
      </c>
      <c r="N13" s="70">
        <v>193</v>
      </c>
    </row>
    <row r="14" spans="1:16" ht="23.25" customHeight="1" x14ac:dyDescent="0.4">
      <c r="A14" s="68">
        <v>2017</v>
      </c>
      <c r="B14" s="71" t="s">
        <v>108</v>
      </c>
      <c r="C14" s="89">
        <v>4</v>
      </c>
      <c r="D14" s="67">
        <f t="shared" si="1"/>
        <v>384</v>
      </c>
      <c r="E14" s="70">
        <v>1</v>
      </c>
      <c r="F14" s="70">
        <v>69</v>
      </c>
      <c r="G14" s="70">
        <v>1</v>
      </c>
      <c r="H14" s="70">
        <v>60</v>
      </c>
      <c r="I14" s="70">
        <v>1</v>
      </c>
      <c r="J14" s="70">
        <v>68</v>
      </c>
      <c r="K14" s="70" t="s">
        <v>99</v>
      </c>
      <c r="L14" s="70">
        <v>3</v>
      </c>
      <c r="M14" s="70">
        <v>1</v>
      </c>
      <c r="N14" s="70">
        <v>184</v>
      </c>
    </row>
    <row r="15" spans="1:16" ht="23.25" customHeight="1" x14ac:dyDescent="0.4">
      <c r="A15" s="68">
        <v>2018</v>
      </c>
      <c r="B15" s="71" t="s">
        <v>109</v>
      </c>
      <c r="C15" s="89">
        <v>3</v>
      </c>
      <c r="D15" s="67">
        <f t="shared" si="1"/>
        <v>452</v>
      </c>
      <c r="E15" s="70" t="s">
        <v>99</v>
      </c>
      <c r="F15" s="70">
        <v>102</v>
      </c>
      <c r="G15" s="70">
        <v>2</v>
      </c>
      <c r="H15" s="70">
        <v>59</v>
      </c>
      <c r="I15" s="70">
        <v>1</v>
      </c>
      <c r="J15" s="70">
        <v>62</v>
      </c>
      <c r="K15" s="70" t="s">
        <v>99</v>
      </c>
      <c r="L15" s="70">
        <v>7</v>
      </c>
      <c r="M15" s="70" t="s">
        <v>99</v>
      </c>
      <c r="N15" s="70">
        <v>222</v>
      </c>
    </row>
    <row r="16" spans="1:16" ht="23.25" customHeight="1" x14ac:dyDescent="0.4">
      <c r="A16" s="68">
        <v>2019</v>
      </c>
      <c r="B16" s="71" t="s">
        <v>110</v>
      </c>
      <c r="C16" s="90">
        <v>3</v>
      </c>
      <c r="D16" s="67">
        <f t="shared" si="1"/>
        <v>435</v>
      </c>
      <c r="E16" s="33" t="s">
        <v>99</v>
      </c>
      <c r="F16" s="33">
        <v>92</v>
      </c>
      <c r="G16" s="33">
        <v>1</v>
      </c>
      <c r="H16" s="33">
        <v>71</v>
      </c>
      <c r="I16" s="33" t="s">
        <v>99</v>
      </c>
      <c r="J16" s="33">
        <v>51</v>
      </c>
      <c r="K16" s="33" t="s">
        <v>99</v>
      </c>
      <c r="L16" s="33">
        <v>3</v>
      </c>
      <c r="M16" s="33">
        <v>2</v>
      </c>
      <c r="N16" s="33">
        <v>218</v>
      </c>
    </row>
    <row r="17" spans="1:14" ht="23.25" customHeight="1" x14ac:dyDescent="0.4">
      <c r="A17" s="68">
        <v>2020</v>
      </c>
      <c r="B17" s="71" t="s">
        <v>111</v>
      </c>
      <c r="C17" s="90">
        <v>7</v>
      </c>
      <c r="D17" s="67">
        <f t="shared" si="1"/>
        <v>419</v>
      </c>
      <c r="E17" s="33" t="s">
        <v>112</v>
      </c>
      <c r="F17" s="33">
        <v>78</v>
      </c>
      <c r="G17" s="33">
        <v>3</v>
      </c>
      <c r="H17" s="33">
        <v>68</v>
      </c>
      <c r="I17" s="33">
        <v>1</v>
      </c>
      <c r="J17" s="33">
        <v>70</v>
      </c>
      <c r="K17" s="33" t="s">
        <v>112</v>
      </c>
      <c r="L17" s="33">
        <v>1</v>
      </c>
      <c r="M17" s="33">
        <v>3</v>
      </c>
      <c r="N17" s="33">
        <v>202</v>
      </c>
    </row>
    <row r="18" spans="1:14" ht="23.25" customHeight="1" x14ac:dyDescent="0.4">
      <c r="A18" s="68">
        <v>2021</v>
      </c>
      <c r="B18" s="71" t="s">
        <v>113</v>
      </c>
      <c r="C18" s="90">
        <v>4</v>
      </c>
      <c r="D18" s="91">
        <f>SUM(F18,H18,J18,L18,N18)</f>
        <v>632</v>
      </c>
      <c r="E18" s="33" t="s">
        <v>112</v>
      </c>
      <c r="F18" s="33">
        <v>128</v>
      </c>
      <c r="G18" s="33">
        <v>3</v>
      </c>
      <c r="H18" s="33">
        <v>81</v>
      </c>
      <c r="I18" s="33" t="s">
        <v>112</v>
      </c>
      <c r="J18" s="33">
        <v>54</v>
      </c>
      <c r="K18" s="33" t="s">
        <v>112</v>
      </c>
      <c r="L18" s="33">
        <v>8</v>
      </c>
      <c r="M18" s="33">
        <v>1</v>
      </c>
      <c r="N18" s="33">
        <v>361</v>
      </c>
    </row>
    <row r="19" spans="1:14" ht="23.25" customHeight="1" x14ac:dyDescent="0.4">
      <c r="A19" s="68">
        <v>2022</v>
      </c>
      <c r="B19" s="71" t="s">
        <v>114</v>
      </c>
      <c r="C19" s="90">
        <v>4</v>
      </c>
      <c r="D19" s="91">
        <f t="shared" si="1"/>
        <v>1185</v>
      </c>
      <c r="E19" s="33">
        <v>1</v>
      </c>
      <c r="F19" s="33">
        <v>105</v>
      </c>
      <c r="G19" s="33">
        <v>1</v>
      </c>
      <c r="H19" s="33">
        <v>69</v>
      </c>
      <c r="I19" s="33">
        <v>1</v>
      </c>
      <c r="J19" s="33">
        <v>69</v>
      </c>
      <c r="K19" s="33">
        <v>0</v>
      </c>
      <c r="L19" s="33">
        <v>4</v>
      </c>
      <c r="M19" s="33">
        <v>1</v>
      </c>
      <c r="N19" s="33">
        <v>938</v>
      </c>
    </row>
    <row r="20" spans="1:14" ht="23.25" customHeight="1" x14ac:dyDescent="0.4">
      <c r="A20" s="68">
        <v>2023</v>
      </c>
      <c r="B20" s="71" t="s">
        <v>115</v>
      </c>
      <c r="C20" s="90">
        <v>7</v>
      </c>
      <c r="D20" s="91">
        <f>SUM(F20,H20,J20,L20,N20)</f>
        <v>731</v>
      </c>
      <c r="E20" s="33">
        <v>2</v>
      </c>
      <c r="F20" s="33">
        <v>95</v>
      </c>
      <c r="G20" s="33">
        <v>2</v>
      </c>
      <c r="H20" s="33">
        <v>49</v>
      </c>
      <c r="I20" s="33">
        <v>2</v>
      </c>
      <c r="J20" s="33">
        <v>78</v>
      </c>
      <c r="K20" s="33">
        <v>0</v>
      </c>
      <c r="L20" s="33">
        <v>1</v>
      </c>
      <c r="M20" s="33">
        <v>1</v>
      </c>
      <c r="N20" s="33">
        <v>508</v>
      </c>
    </row>
    <row r="21" spans="1:14" ht="23.25" customHeight="1" x14ac:dyDescent="0.4">
      <c r="A21" s="73">
        <v>2024</v>
      </c>
      <c r="B21" s="92" t="s">
        <v>116</v>
      </c>
      <c r="C21" s="93">
        <v>1</v>
      </c>
      <c r="D21" s="94">
        <f t="shared" ref="D21" si="2">SUM(F21,H21,J21,L21,N21)</f>
        <v>631</v>
      </c>
      <c r="E21" s="95">
        <v>0</v>
      </c>
      <c r="F21" s="95">
        <v>105</v>
      </c>
      <c r="G21" s="95">
        <v>0</v>
      </c>
      <c r="H21" s="95">
        <v>62</v>
      </c>
      <c r="I21" s="95">
        <v>0</v>
      </c>
      <c r="J21" s="95">
        <v>97</v>
      </c>
      <c r="K21" s="95">
        <v>0</v>
      </c>
      <c r="L21" s="95">
        <v>4</v>
      </c>
      <c r="M21" s="95">
        <v>1</v>
      </c>
      <c r="N21" s="95">
        <v>363</v>
      </c>
    </row>
    <row r="22" spans="1:14" ht="20.100000000000001" customHeight="1" x14ac:dyDescent="0.4">
      <c r="A22" s="50" t="s">
        <v>117</v>
      </c>
    </row>
    <row r="23" spans="1:14" s="77" customFormat="1" ht="20.100000000000001" customHeight="1" x14ac:dyDescent="0.4">
      <c r="A23" s="77" t="s">
        <v>118</v>
      </c>
    </row>
  </sheetData>
  <mergeCells count="8">
    <mergeCell ref="K4:L4"/>
    <mergeCell ref="M4:N4"/>
    <mergeCell ref="A4:A5"/>
    <mergeCell ref="B4:B5"/>
    <mergeCell ref="C4:D4"/>
    <mergeCell ref="E4:F4"/>
    <mergeCell ref="G4:H4"/>
    <mergeCell ref="I4:J4"/>
  </mergeCells>
  <phoneticPr fontId="3"/>
  <hyperlinks>
    <hyperlink ref="P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24"/>
  <sheetViews>
    <sheetView zoomScale="85" zoomScaleNormal="85" zoomScaleSheetLayoutView="70" workbookViewId="0"/>
  </sheetViews>
  <sheetFormatPr defaultColWidth="2.5" defaultRowHeight="15" customHeight="1" x14ac:dyDescent="0.4"/>
  <cols>
    <col min="1" max="3" width="12.5" style="50" customWidth="1"/>
    <col min="4" max="14" width="8.625" style="50" customWidth="1"/>
    <col min="15" max="15" width="2.5" style="50" customWidth="1"/>
    <col min="16" max="16" width="10.625" style="50" bestFit="1" customWidth="1"/>
    <col min="17" max="16384" width="2.5" style="50"/>
  </cols>
  <sheetData>
    <row r="1" spans="1:16" ht="22.5" customHeight="1" x14ac:dyDescent="0.4">
      <c r="N1" s="51" t="s">
        <v>14</v>
      </c>
      <c r="P1" s="17" t="s">
        <v>15</v>
      </c>
    </row>
    <row r="2" spans="1:16" ht="22.5" customHeight="1" x14ac:dyDescent="0.4">
      <c r="A2" s="52" t="s">
        <v>119</v>
      </c>
      <c r="B2" s="52"/>
      <c r="C2" s="52"/>
    </row>
    <row r="3" spans="1:16" s="54" customFormat="1" ht="22.5" customHeight="1" x14ac:dyDescent="0.15">
      <c r="A3" s="53" t="s">
        <v>120</v>
      </c>
      <c r="B3" s="53"/>
      <c r="C3" s="53"/>
    </row>
    <row r="4" spans="1:16" ht="20.100000000000001" customHeight="1" x14ac:dyDescent="0.4">
      <c r="A4" s="96" t="s">
        <v>121</v>
      </c>
      <c r="B4" s="97" t="s">
        <v>122</v>
      </c>
      <c r="C4" s="57" t="s">
        <v>25</v>
      </c>
      <c r="D4" s="57"/>
      <c r="E4" s="57" t="s">
        <v>123</v>
      </c>
      <c r="F4" s="57"/>
      <c r="G4" s="57" t="s">
        <v>124</v>
      </c>
      <c r="H4" s="57"/>
      <c r="I4" s="55" t="s">
        <v>125</v>
      </c>
      <c r="J4" s="57"/>
      <c r="K4" s="57" t="s">
        <v>126</v>
      </c>
      <c r="L4" s="57"/>
      <c r="M4" s="57" t="s">
        <v>127</v>
      </c>
      <c r="N4" s="58"/>
    </row>
    <row r="5" spans="1:16" ht="20.100000000000001" customHeight="1" x14ac:dyDescent="0.4">
      <c r="A5" s="96"/>
      <c r="B5" s="96"/>
      <c r="C5" s="60" t="s">
        <v>67</v>
      </c>
      <c r="D5" s="60" t="s">
        <v>69</v>
      </c>
      <c r="E5" s="60" t="s">
        <v>67</v>
      </c>
      <c r="F5" s="60" t="s">
        <v>69</v>
      </c>
      <c r="G5" s="60" t="s">
        <v>67</v>
      </c>
      <c r="H5" s="60" t="s">
        <v>69</v>
      </c>
      <c r="I5" s="59" t="s">
        <v>67</v>
      </c>
      <c r="J5" s="60" t="s">
        <v>69</v>
      </c>
      <c r="K5" s="60" t="s">
        <v>67</v>
      </c>
      <c r="L5" s="60" t="s">
        <v>69</v>
      </c>
      <c r="M5" s="60" t="s">
        <v>67</v>
      </c>
      <c r="N5" s="61" t="s">
        <v>69</v>
      </c>
    </row>
    <row r="6" spans="1:16" s="65" customFormat="1" ht="25.5" customHeight="1" x14ac:dyDescent="0.4">
      <c r="A6" s="26">
        <v>2009</v>
      </c>
      <c r="B6" s="86" t="s">
        <v>70</v>
      </c>
      <c r="C6" s="98">
        <f t="shared" ref="C6:D20" si="0">SUM(E6,G6,I6,K6,M6)</f>
        <v>1748</v>
      </c>
      <c r="D6" s="99">
        <f t="shared" si="0"/>
        <v>309186</v>
      </c>
      <c r="E6" s="99">
        <v>409</v>
      </c>
      <c r="F6" s="99">
        <v>14808</v>
      </c>
      <c r="G6" s="99">
        <v>1275</v>
      </c>
      <c r="H6" s="99">
        <v>190271</v>
      </c>
      <c r="I6" s="99">
        <v>51</v>
      </c>
      <c r="J6" s="99">
        <v>84474</v>
      </c>
      <c r="K6" s="99">
        <v>3</v>
      </c>
      <c r="L6" s="99">
        <v>14325</v>
      </c>
      <c r="M6" s="99">
        <v>10</v>
      </c>
      <c r="N6" s="99">
        <v>5308</v>
      </c>
    </row>
    <row r="7" spans="1:16" s="65" customFormat="1" ht="25.5" customHeight="1" x14ac:dyDescent="0.4">
      <c r="A7" s="26">
        <v>2010</v>
      </c>
      <c r="B7" s="86" t="s">
        <v>71</v>
      </c>
      <c r="C7" s="98">
        <f t="shared" si="0"/>
        <v>1449</v>
      </c>
      <c r="D7" s="99">
        <f t="shared" si="0"/>
        <v>240071</v>
      </c>
      <c r="E7" s="99">
        <v>350</v>
      </c>
      <c r="F7" s="99">
        <v>9407</v>
      </c>
      <c r="G7" s="99">
        <v>1046</v>
      </c>
      <c r="H7" s="99">
        <v>156126</v>
      </c>
      <c r="I7" s="99">
        <v>44</v>
      </c>
      <c r="J7" s="99">
        <v>69768</v>
      </c>
      <c r="K7" s="99" t="s">
        <v>99</v>
      </c>
      <c r="L7" s="99" t="s">
        <v>99</v>
      </c>
      <c r="M7" s="99">
        <v>9</v>
      </c>
      <c r="N7" s="99">
        <v>4770</v>
      </c>
    </row>
    <row r="8" spans="1:16" s="65" customFormat="1" ht="25.5" customHeight="1" x14ac:dyDescent="0.4">
      <c r="A8" s="26">
        <v>2011</v>
      </c>
      <c r="B8" s="86" t="s">
        <v>72</v>
      </c>
      <c r="C8" s="98">
        <f t="shared" si="0"/>
        <v>1757</v>
      </c>
      <c r="D8" s="99">
        <f t="shared" si="0"/>
        <v>279466</v>
      </c>
      <c r="E8" s="99">
        <v>350</v>
      </c>
      <c r="F8" s="99">
        <v>9950</v>
      </c>
      <c r="G8" s="99">
        <v>1360</v>
      </c>
      <c r="H8" s="99">
        <v>195590</v>
      </c>
      <c r="I8" s="99">
        <v>36</v>
      </c>
      <c r="J8" s="99">
        <v>61846</v>
      </c>
      <c r="K8" s="99">
        <v>1</v>
      </c>
      <c r="L8" s="99">
        <v>5266</v>
      </c>
      <c r="M8" s="99">
        <v>10</v>
      </c>
      <c r="N8" s="99">
        <v>6814</v>
      </c>
    </row>
    <row r="9" spans="1:16" s="65" customFormat="1" ht="25.5" customHeight="1" x14ac:dyDescent="0.4">
      <c r="A9" s="26">
        <v>2012</v>
      </c>
      <c r="B9" s="86" t="s">
        <v>73</v>
      </c>
      <c r="C9" s="98">
        <f t="shared" si="0"/>
        <v>2013</v>
      </c>
      <c r="D9" s="99">
        <f t="shared" si="0"/>
        <v>333099</v>
      </c>
      <c r="E9" s="99">
        <v>449</v>
      </c>
      <c r="F9" s="99">
        <v>13426</v>
      </c>
      <c r="G9" s="99">
        <v>1507</v>
      </c>
      <c r="H9" s="99">
        <v>228357</v>
      </c>
      <c r="I9" s="99">
        <v>43</v>
      </c>
      <c r="J9" s="99">
        <v>66191</v>
      </c>
      <c r="K9" s="99">
        <v>4</v>
      </c>
      <c r="L9" s="99">
        <v>18607</v>
      </c>
      <c r="M9" s="99">
        <v>10</v>
      </c>
      <c r="N9" s="99">
        <v>6518</v>
      </c>
    </row>
    <row r="10" spans="1:16" s="65" customFormat="1" ht="25.5" customHeight="1" x14ac:dyDescent="0.4">
      <c r="A10" s="26">
        <v>2013</v>
      </c>
      <c r="B10" s="86" t="s">
        <v>74</v>
      </c>
      <c r="C10" s="98">
        <f t="shared" si="0"/>
        <v>1921</v>
      </c>
      <c r="D10" s="99">
        <f t="shared" si="0"/>
        <v>365032</v>
      </c>
      <c r="E10" s="99">
        <v>412</v>
      </c>
      <c r="F10" s="99">
        <v>13100</v>
      </c>
      <c r="G10" s="99">
        <v>1459</v>
      </c>
      <c r="H10" s="99">
        <v>252977</v>
      </c>
      <c r="I10" s="99">
        <v>37</v>
      </c>
      <c r="J10" s="99">
        <v>85623</v>
      </c>
      <c r="K10" s="99">
        <v>1</v>
      </c>
      <c r="L10" s="99">
        <v>6246</v>
      </c>
      <c r="M10" s="99">
        <v>12</v>
      </c>
      <c r="N10" s="99">
        <v>7086</v>
      </c>
    </row>
    <row r="11" spans="1:16" s="65" customFormat="1" ht="25.5" customHeight="1" x14ac:dyDescent="0.4">
      <c r="A11" s="26">
        <v>2014</v>
      </c>
      <c r="B11" s="86" t="s">
        <v>75</v>
      </c>
      <c r="C11" s="98">
        <f t="shared" si="0"/>
        <v>11147</v>
      </c>
      <c r="D11" s="99">
        <f t="shared" si="0"/>
        <v>918952</v>
      </c>
      <c r="E11" s="99">
        <v>9706</v>
      </c>
      <c r="F11" s="99">
        <v>608967</v>
      </c>
      <c r="G11" s="99">
        <v>1385</v>
      </c>
      <c r="H11" s="99">
        <v>215450</v>
      </c>
      <c r="I11" s="99">
        <v>41</v>
      </c>
      <c r="J11" s="99">
        <v>74388</v>
      </c>
      <c r="K11" s="99">
        <v>1</v>
      </c>
      <c r="L11" s="99">
        <v>11857</v>
      </c>
      <c r="M11" s="99">
        <v>14</v>
      </c>
      <c r="N11" s="99">
        <v>8290</v>
      </c>
    </row>
    <row r="12" spans="1:16" ht="25.5" customHeight="1" x14ac:dyDescent="0.4">
      <c r="A12" s="68">
        <v>2015</v>
      </c>
      <c r="B12" s="71" t="s">
        <v>76</v>
      </c>
      <c r="C12" s="98">
        <f t="shared" si="0"/>
        <v>11335</v>
      </c>
      <c r="D12" s="99">
        <f t="shared" si="0"/>
        <v>989608</v>
      </c>
      <c r="E12" s="100">
        <v>9847</v>
      </c>
      <c r="F12" s="100">
        <v>702789</v>
      </c>
      <c r="G12" s="100">
        <v>1440</v>
      </c>
      <c r="H12" s="100">
        <v>222076</v>
      </c>
      <c r="I12" s="100">
        <v>35</v>
      </c>
      <c r="J12" s="100">
        <v>56638</v>
      </c>
      <c r="K12" s="100" t="s">
        <v>99</v>
      </c>
      <c r="L12" s="100" t="s">
        <v>99</v>
      </c>
      <c r="M12" s="100">
        <v>13</v>
      </c>
      <c r="N12" s="100">
        <v>8105</v>
      </c>
    </row>
    <row r="13" spans="1:16" ht="25.5" customHeight="1" x14ac:dyDescent="0.4">
      <c r="A13" s="68">
        <v>2016</v>
      </c>
      <c r="B13" s="71" t="s">
        <v>77</v>
      </c>
      <c r="C13" s="98">
        <f t="shared" si="0"/>
        <v>11548</v>
      </c>
      <c r="D13" s="99">
        <f t="shared" si="0"/>
        <v>977818</v>
      </c>
      <c r="E13" s="100">
        <v>9977</v>
      </c>
      <c r="F13" s="100">
        <v>619240</v>
      </c>
      <c r="G13" s="100">
        <v>1510</v>
      </c>
      <c r="H13" s="100">
        <v>241881</v>
      </c>
      <c r="I13" s="100">
        <v>50</v>
      </c>
      <c r="J13" s="100">
        <v>96294</v>
      </c>
      <c r="K13" s="100">
        <v>2</v>
      </c>
      <c r="L13" s="100">
        <v>14855</v>
      </c>
      <c r="M13" s="100">
        <v>9</v>
      </c>
      <c r="N13" s="100">
        <v>5548</v>
      </c>
    </row>
    <row r="14" spans="1:16" ht="25.5" customHeight="1" x14ac:dyDescent="0.4">
      <c r="A14" s="68">
        <v>2017</v>
      </c>
      <c r="B14" s="71" t="s">
        <v>78</v>
      </c>
      <c r="C14" s="98">
        <f t="shared" si="0"/>
        <v>11606</v>
      </c>
      <c r="D14" s="99">
        <f t="shared" si="0"/>
        <v>1068589</v>
      </c>
      <c r="E14" s="100">
        <v>10121</v>
      </c>
      <c r="F14" s="100">
        <v>735344</v>
      </c>
      <c r="G14" s="100">
        <v>1436</v>
      </c>
      <c r="H14" s="100">
        <v>230233</v>
      </c>
      <c r="I14" s="100">
        <v>40</v>
      </c>
      <c r="J14" s="100">
        <v>91722</v>
      </c>
      <c r="K14" s="100">
        <v>2</v>
      </c>
      <c r="L14" s="100">
        <v>7288</v>
      </c>
      <c r="M14" s="100">
        <v>7</v>
      </c>
      <c r="N14" s="100">
        <v>4002</v>
      </c>
    </row>
    <row r="15" spans="1:16" ht="25.5" customHeight="1" x14ac:dyDescent="0.4">
      <c r="A15" s="68">
        <v>2018</v>
      </c>
      <c r="B15" s="71" t="s">
        <v>79</v>
      </c>
      <c r="C15" s="98">
        <f t="shared" si="0"/>
        <v>11857</v>
      </c>
      <c r="D15" s="99">
        <f t="shared" si="0"/>
        <v>974414</v>
      </c>
      <c r="E15" s="100">
        <v>10494</v>
      </c>
      <c r="F15" s="100">
        <v>677476</v>
      </c>
      <c r="G15" s="100">
        <v>1307</v>
      </c>
      <c r="H15" s="100">
        <v>208708</v>
      </c>
      <c r="I15" s="100">
        <v>54</v>
      </c>
      <c r="J15" s="100">
        <v>86502</v>
      </c>
      <c r="K15" s="100" t="s">
        <v>99</v>
      </c>
      <c r="L15" s="100" t="s">
        <v>99</v>
      </c>
      <c r="M15" s="100">
        <v>2</v>
      </c>
      <c r="N15" s="100">
        <v>1728</v>
      </c>
    </row>
    <row r="16" spans="1:16" ht="25.5" customHeight="1" x14ac:dyDescent="0.4">
      <c r="A16" s="68">
        <v>2019</v>
      </c>
      <c r="B16" s="71" t="s">
        <v>80</v>
      </c>
      <c r="C16" s="98">
        <f t="shared" si="0"/>
        <v>11746</v>
      </c>
      <c r="D16" s="99">
        <f t="shared" si="0"/>
        <v>978100</v>
      </c>
      <c r="E16" s="101">
        <v>10260</v>
      </c>
      <c r="F16" s="101">
        <v>672643</v>
      </c>
      <c r="G16" s="101">
        <v>1429</v>
      </c>
      <c r="H16" s="101">
        <v>208243</v>
      </c>
      <c r="I16" s="101">
        <v>40</v>
      </c>
      <c r="J16" s="101">
        <v>54684</v>
      </c>
      <c r="K16" s="101">
        <v>4</v>
      </c>
      <c r="L16" s="101">
        <v>34441</v>
      </c>
      <c r="M16" s="101">
        <v>13</v>
      </c>
      <c r="N16" s="101">
        <v>8089</v>
      </c>
    </row>
    <row r="17" spans="1:15" ht="25.5" customHeight="1" x14ac:dyDescent="0.4">
      <c r="A17" s="68">
        <v>2020</v>
      </c>
      <c r="B17" s="71" t="s">
        <v>81</v>
      </c>
      <c r="C17" s="98">
        <f t="shared" si="0"/>
        <v>11130</v>
      </c>
      <c r="D17" s="99">
        <f t="shared" si="0"/>
        <v>896027</v>
      </c>
      <c r="E17" s="101">
        <v>9413</v>
      </c>
      <c r="F17" s="101">
        <v>615413</v>
      </c>
      <c r="G17" s="101">
        <v>1589</v>
      </c>
      <c r="H17" s="101">
        <v>194896</v>
      </c>
      <c r="I17" s="101">
        <v>99</v>
      </c>
      <c r="J17" s="101">
        <v>61017</v>
      </c>
      <c r="K17" s="101">
        <v>6</v>
      </c>
      <c r="L17" s="101">
        <v>18400</v>
      </c>
      <c r="M17" s="101">
        <v>23</v>
      </c>
      <c r="N17" s="101">
        <v>6301</v>
      </c>
    </row>
    <row r="18" spans="1:15" ht="25.5" customHeight="1" x14ac:dyDescent="0.4">
      <c r="A18" s="68">
        <v>2021</v>
      </c>
      <c r="B18" s="71" t="s">
        <v>82</v>
      </c>
      <c r="C18" s="102">
        <f>SUM(E18,G18,I18,K18,M18)</f>
        <v>12776</v>
      </c>
      <c r="D18" s="103">
        <f t="shared" si="0"/>
        <v>1102776</v>
      </c>
      <c r="E18" s="101">
        <v>11159</v>
      </c>
      <c r="F18" s="101">
        <v>817897</v>
      </c>
      <c r="G18" s="101">
        <v>1579</v>
      </c>
      <c r="H18" s="101">
        <v>219741</v>
      </c>
      <c r="I18" s="101">
        <v>32</v>
      </c>
      <c r="J18" s="101">
        <v>62153</v>
      </c>
      <c r="K18" s="101" t="s">
        <v>112</v>
      </c>
      <c r="L18" s="101" t="s">
        <v>112</v>
      </c>
      <c r="M18" s="101">
        <v>6</v>
      </c>
      <c r="N18" s="101">
        <v>2985</v>
      </c>
    </row>
    <row r="19" spans="1:15" ht="25.5" customHeight="1" x14ac:dyDescent="0.4">
      <c r="A19" s="68">
        <v>2022</v>
      </c>
      <c r="B19" s="71" t="s">
        <v>83</v>
      </c>
      <c r="C19" s="102">
        <f t="shared" si="0"/>
        <v>13522</v>
      </c>
      <c r="D19" s="103">
        <f t="shared" si="0"/>
        <v>1096046</v>
      </c>
      <c r="E19" s="101">
        <v>11557</v>
      </c>
      <c r="F19" s="101">
        <v>767722</v>
      </c>
      <c r="G19" s="101">
        <v>1921</v>
      </c>
      <c r="H19" s="101">
        <v>252493</v>
      </c>
      <c r="I19" s="101">
        <v>36</v>
      </c>
      <c r="J19" s="101">
        <v>57675</v>
      </c>
      <c r="K19" s="101">
        <v>2</v>
      </c>
      <c r="L19" s="101">
        <v>14967</v>
      </c>
      <c r="M19" s="101">
        <v>6</v>
      </c>
      <c r="N19" s="101">
        <v>3189</v>
      </c>
    </row>
    <row r="20" spans="1:15" ht="25.5" customHeight="1" x14ac:dyDescent="0.4">
      <c r="A20" s="68">
        <v>2023</v>
      </c>
      <c r="B20" s="71" t="s">
        <v>84</v>
      </c>
      <c r="C20" s="102">
        <f t="shared" si="0"/>
        <v>14361</v>
      </c>
      <c r="D20" s="103">
        <f t="shared" si="0"/>
        <v>1086067</v>
      </c>
      <c r="E20" s="101">
        <v>12538</v>
      </c>
      <c r="F20" s="101">
        <v>748341</v>
      </c>
      <c r="G20" s="101">
        <v>1760</v>
      </c>
      <c r="H20" s="101">
        <v>233917</v>
      </c>
      <c r="I20" s="101">
        <v>38</v>
      </c>
      <c r="J20" s="101">
        <v>75246</v>
      </c>
      <c r="K20" s="101">
        <v>6</v>
      </c>
      <c r="L20" s="101">
        <v>22751</v>
      </c>
      <c r="M20" s="101">
        <v>19</v>
      </c>
      <c r="N20" s="101">
        <v>5812</v>
      </c>
    </row>
    <row r="21" spans="1:15" ht="25.5" customHeight="1" x14ac:dyDescent="0.4">
      <c r="A21" s="73">
        <v>2024</v>
      </c>
      <c r="B21" s="92" t="s">
        <v>85</v>
      </c>
      <c r="C21" s="104">
        <f>SUM(E21,G21,I21,K21,M21)</f>
        <v>13171</v>
      </c>
      <c r="D21" s="105">
        <f>SUM(F21,H21,J21,L21,N21)</f>
        <v>972499</v>
      </c>
      <c r="E21" s="106">
        <v>11651</v>
      </c>
      <c r="F21" s="106">
        <v>673382</v>
      </c>
      <c r="G21" s="106">
        <v>1464</v>
      </c>
      <c r="H21" s="106">
        <v>203320</v>
      </c>
      <c r="I21" s="106">
        <v>49</v>
      </c>
      <c r="J21" s="106">
        <v>76058</v>
      </c>
      <c r="K21" s="106">
        <v>1</v>
      </c>
      <c r="L21" s="106">
        <v>16175</v>
      </c>
      <c r="M21" s="106">
        <v>6</v>
      </c>
      <c r="N21" s="106">
        <v>3564</v>
      </c>
    </row>
    <row r="22" spans="1:15" ht="20.100000000000001" customHeight="1" x14ac:dyDescent="0.4">
      <c r="A22" s="50" t="s">
        <v>117</v>
      </c>
    </row>
    <row r="23" spans="1:15" ht="20.100000000000001" customHeight="1" x14ac:dyDescent="0.4">
      <c r="A23" s="50" t="s">
        <v>128</v>
      </c>
    </row>
    <row r="24" spans="1:15" s="77" customFormat="1" ht="20.100000000000001" customHeight="1" x14ac:dyDescent="0.4">
      <c r="A24" s="77" t="s">
        <v>118</v>
      </c>
      <c r="J24" s="50"/>
      <c r="K24" s="50"/>
      <c r="L24" s="50"/>
      <c r="M24" s="50"/>
      <c r="N24" s="50"/>
      <c r="O24" s="50"/>
    </row>
  </sheetData>
  <mergeCells count="8">
    <mergeCell ref="K4:L4"/>
    <mergeCell ref="M4:N4"/>
    <mergeCell ref="A4:A5"/>
    <mergeCell ref="B4:B5"/>
    <mergeCell ref="C4:D4"/>
    <mergeCell ref="E4:F4"/>
    <mergeCell ref="G4:H4"/>
    <mergeCell ref="I4:J4"/>
  </mergeCells>
  <phoneticPr fontId="3"/>
  <hyperlinks>
    <hyperlink ref="P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37"/>
  <sheetViews>
    <sheetView zoomScaleNormal="100" zoomScaleSheetLayoutView="100" workbookViewId="0"/>
  </sheetViews>
  <sheetFormatPr defaultColWidth="2.5" defaultRowHeight="15" customHeight="1" x14ac:dyDescent="0.4"/>
  <cols>
    <col min="1" max="3" width="12" style="15" customWidth="1"/>
    <col min="4" max="8" width="11.625" style="15" customWidth="1"/>
    <col min="9" max="9" width="2.5" style="15" customWidth="1"/>
    <col min="10" max="10" width="10.625" style="15" bestFit="1" customWidth="1"/>
    <col min="11" max="16384" width="2.5" style="15"/>
  </cols>
  <sheetData>
    <row r="1" spans="1:10" ht="22.5" customHeight="1" x14ac:dyDescent="0.4">
      <c r="H1" s="16" t="s">
        <v>14</v>
      </c>
      <c r="J1" s="17" t="s">
        <v>15</v>
      </c>
    </row>
    <row r="2" spans="1:10" ht="22.5" customHeight="1" x14ac:dyDescent="0.4">
      <c r="A2" s="18" t="s">
        <v>129</v>
      </c>
      <c r="B2" s="18"/>
      <c r="C2" s="18"/>
    </row>
    <row r="3" spans="1:10" s="20" customFormat="1" ht="22.5" customHeight="1" x14ac:dyDescent="0.15">
      <c r="A3" s="19" t="s">
        <v>130</v>
      </c>
    </row>
    <row r="4" spans="1:10" ht="20.100000000000001" customHeight="1" x14ac:dyDescent="0.4">
      <c r="A4" s="107" t="s">
        <v>18</v>
      </c>
      <c r="B4" s="107" t="s">
        <v>19</v>
      </c>
      <c r="C4" s="22" t="s">
        <v>131</v>
      </c>
      <c r="D4" s="22"/>
      <c r="E4" s="22"/>
      <c r="F4" s="22"/>
      <c r="G4" s="22"/>
      <c r="H4" s="23"/>
    </row>
    <row r="5" spans="1:10" ht="20.100000000000001" customHeight="1" x14ac:dyDescent="0.4">
      <c r="A5" s="108"/>
      <c r="B5" s="108"/>
      <c r="C5" s="109" t="s">
        <v>132</v>
      </c>
      <c r="D5" s="109" t="s">
        <v>133</v>
      </c>
      <c r="E5" s="22" t="s">
        <v>134</v>
      </c>
      <c r="F5" s="22"/>
      <c r="G5" s="22"/>
      <c r="H5" s="110" t="s">
        <v>135</v>
      </c>
    </row>
    <row r="6" spans="1:10" ht="20.100000000000001" customHeight="1" x14ac:dyDescent="0.4">
      <c r="A6" s="108"/>
      <c r="B6" s="108"/>
      <c r="C6" s="22"/>
      <c r="D6" s="22"/>
      <c r="E6" s="25" t="s">
        <v>25</v>
      </c>
      <c r="F6" s="25" t="s">
        <v>26</v>
      </c>
      <c r="G6" s="25" t="s">
        <v>27</v>
      </c>
      <c r="H6" s="23"/>
    </row>
    <row r="7" spans="1:10" s="30" customFormat="1" ht="26.25" customHeight="1" x14ac:dyDescent="0.4">
      <c r="A7" s="26">
        <v>2008</v>
      </c>
      <c r="B7" s="27" t="s">
        <v>29</v>
      </c>
      <c r="C7" s="111">
        <v>5970</v>
      </c>
      <c r="D7" s="28">
        <v>4884</v>
      </c>
      <c r="E7" s="28">
        <f t="shared" ref="E7:E18" si="0">SUM(F7:G7)</f>
        <v>21955</v>
      </c>
      <c r="F7" s="28">
        <v>9842</v>
      </c>
      <c r="G7" s="28">
        <v>12113</v>
      </c>
      <c r="H7" s="28">
        <v>2565039</v>
      </c>
    </row>
    <row r="8" spans="1:10" s="30" customFormat="1" ht="26.25" customHeight="1" x14ac:dyDescent="0.4">
      <c r="A8" s="26">
        <v>2009</v>
      </c>
      <c r="B8" s="27" t="s">
        <v>30</v>
      </c>
      <c r="C8" s="111">
        <v>9149</v>
      </c>
      <c r="D8" s="28">
        <v>8395</v>
      </c>
      <c r="E8" s="28">
        <f t="shared" si="0"/>
        <v>41206</v>
      </c>
      <c r="F8" s="28">
        <v>20600</v>
      </c>
      <c r="G8" s="28">
        <v>20606</v>
      </c>
      <c r="H8" s="28">
        <v>4792047</v>
      </c>
    </row>
    <row r="9" spans="1:10" s="30" customFormat="1" ht="26.25" customHeight="1" x14ac:dyDescent="0.4">
      <c r="A9" s="26">
        <v>2010</v>
      </c>
      <c r="B9" s="27" t="s">
        <v>31</v>
      </c>
      <c r="C9" s="111">
        <v>6042</v>
      </c>
      <c r="D9" s="28">
        <v>5260</v>
      </c>
      <c r="E9" s="28">
        <f t="shared" si="0"/>
        <v>27927</v>
      </c>
      <c r="F9" s="28">
        <v>13194</v>
      </c>
      <c r="G9" s="28">
        <v>14733</v>
      </c>
      <c r="H9" s="28">
        <v>3657863</v>
      </c>
    </row>
    <row r="10" spans="1:10" s="30" customFormat="1" ht="26.25" customHeight="1" x14ac:dyDescent="0.4">
      <c r="A10" s="26">
        <v>2011</v>
      </c>
      <c r="B10" s="27" t="s">
        <v>32</v>
      </c>
      <c r="C10" s="111">
        <v>8031</v>
      </c>
      <c r="D10" s="28">
        <v>7396</v>
      </c>
      <c r="E10" s="28">
        <f t="shared" si="0"/>
        <v>40251</v>
      </c>
      <c r="F10" s="28">
        <v>18070</v>
      </c>
      <c r="G10" s="28">
        <v>22181</v>
      </c>
      <c r="H10" s="28">
        <v>4730746</v>
      </c>
    </row>
    <row r="11" spans="1:10" s="30" customFormat="1" ht="26.25" customHeight="1" x14ac:dyDescent="0.4">
      <c r="A11" s="26">
        <v>2012</v>
      </c>
      <c r="B11" s="27" t="s">
        <v>33</v>
      </c>
      <c r="C11" s="111">
        <v>5391</v>
      </c>
      <c r="D11" s="28">
        <v>4564</v>
      </c>
      <c r="E11" s="28">
        <f t="shared" si="0"/>
        <v>31978</v>
      </c>
      <c r="F11" s="28">
        <v>14128</v>
      </c>
      <c r="G11" s="28">
        <v>17850</v>
      </c>
      <c r="H11" s="28">
        <v>3889946</v>
      </c>
    </row>
    <row r="12" spans="1:10" s="30" customFormat="1" ht="26.25" customHeight="1" x14ac:dyDescent="0.4">
      <c r="A12" s="26">
        <v>2013</v>
      </c>
      <c r="B12" s="27" t="s">
        <v>34</v>
      </c>
      <c r="C12" s="111">
        <v>5167</v>
      </c>
      <c r="D12" s="28">
        <v>4398</v>
      </c>
      <c r="E12" s="28">
        <f t="shared" si="0"/>
        <v>21396</v>
      </c>
      <c r="F12" s="28">
        <v>9106</v>
      </c>
      <c r="G12" s="28">
        <v>12290</v>
      </c>
      <c r="H12" s="28">
        <v>2619226</v>
      </c>
    </row>
    <row r="13" spans="1:10" s="30" customFormat="1" ht="26.25" customHeight="1" x14ac:dyDescent="0.4">
      <c r="A13" s="26">
        <v>2014</v>
      </c>
      <c r="B13" s="27" t="s">
        <v>35</v>
      </c>
      <c r="C13" s="111">
        <v>4773</v>
      </c>
      <c r="D13" s="28">
        <v>3933</v>
      </c>
      <c r="E13" s="28">
        <f t="shared" si="0"/>
        <v>17593</v>
      </c>
      <c r="F13" s="28">
        <v>7313</v>
      </c>
      <c r="G13" s="28">
        <v>10280</v>
      </c>
      <c r="H13" s="28">
        <v>2144714</v>
      </c>
    </row>
    <row r="14" spans="1:10" ht="26.25" customHeight="1" x14ac:dyDescent="0.4">
      <c r="A14" s="31">
        <v>2015</v>
      </c>
      <c r="B14" s="32" t="s">
        <v>36</v>
      </c>
      <c r="C14" s="90">
        <v>4681</v>
      </c>
      <c r="D14" s="33">
        <v>3791</v>
      </c>
      <c r="E14" s="28">
        <f t="shared" si="0"/>
        <v>17372</v>
      </c>
      <c r="F14" s="33">
        <v>7299</v>
      </c>
      <c r="G14" s="33">
        <v>10073</v>
      </c>
      <c r="H14" s="33">
        <v>2136798</v>
      </c>
    </row>
    <row r="15" spans="1:10" ht="26.25" customHeight="1" x14ac:dyDescent="0.4">
      <c r="A15" s="31">
        <v>2016</v>
      </c>
      <c r="B15" s="112" t="s">
        <v>37</v>
      </c>
      <c r="C15" s="90">
        <v>4687</v>
      </c>
      <c r="D15" s="33">
        <v>3599</v>
      </c>
      <c r="E15" s="28">
        <f t="shared" si="0"/>
        <v>15502</v>
      </c>
      <c r="F15" s="33">
        <v>6473</v>
      </c>
      <c r="G15" s="33">
        <v>9029</v>
      </c>
      <c r="H15" s="33">
        <v>1916247</v>
      </c>
    </row>
    <row r="16" spans="1:10" ht="26.25" customHeight="1" x14ac:dyDescent="0.4">
      <c r="A16" s="31">
        <v>2017</v>
      </c>
      <c r="B16" s="112" t="s">
        <v>38</v>
      </c>
      <c r="C16" s="90">
        <v>4663</v>
      </c>
      <c r="D16" s="33">
        <v>3810</v>
      </c>
      <c r="E16" s="28">
        <f t="shared" si="0"/>
        <v>15791</v>
      </c>
      <c r="F16" s="33">
        <v>7019</v>
      </c>
      <c r="G16" s="33">
        <v>8772</v>
      </c>
      <c r="H16" s="33">
        <v>1881172</v>
      </c>
    </row>
    <row r="17" spans="1:8" ht="26.25" customHeight="1" x14ac:dyDescent="0.4">
      <c r="A17" s="31">
        <v>2018</v>
      </c>
      <c r="B17" s="112" t="s">
        <v>39</v>
      </c>
      <c r="C17" s="90">
        <v>4237</v>
      </c>
      <c r="D17" s="33">
        <v>3318</v>
      </c>
      <c r="E17" s="28">
        <f t="shared" si="0"/>
        <v>14629</v>
      </c>
      <c r="F17" s="33">
        <v>6224</v>
      </c>
      <c r="G17" s="33">
        <v>8405</v>
      </c>
      <c r="H17" s="33">
        <v>1785775</v>
      </c>
    </row>
    <row r="18" spans="1:8" ht="26.25" customHeight="1" x14ac:dyDescent="0.4">
      <c r="A18" s="113">
        <v>2019</v>
      </c>
      <c r="B18" s="114" t="s">
        <v>40</v>
      </c>
      <c r="C18" s="90">
        <v>4311</v>
      </c>
      <c r="D18" s="33">
        <v>3619</v>
      </c>
      <c r="E18" s="28">
        <f t="shared" si="0"/>
        <v>14186</v>
      </c>
      <c r="F18" s="33">
        <v>5524</v>
      </c>
      <c r="G18" s="33">
        <v>8662</v>
      </c>
      <c r="H18" s="33">
        <v>1724963</v>
      </c>
    </row>
    <row r="19" spans="1:8" ht="26.25" customHeight="1" x14ac:dyDescent="0.4">
      <c r="A19" s="113">
        <v>2020</v>
      </c>
      <c r="B19" s="114" t="s">
        <v>41</v>
      </c>
      <c r="C19" s="90">
        <v>5093</v>
      </c>
      <c r="D19" s="33">
        <v>4758</v>
      </c>
      <c r="E19" s="33">
        <v>20159</v>
      </c>
      <c r="F19" s="33">
        <v>8758</v>
      </c>
      <c r="G19" s="33">
        <v>11401</v>
      </c>
      <c r="H19" s="33">
        <v>2608562</v>
      </c>
    </row>
    <row r="20" spans="1:8" ht="26.25" customHeight="1" x14ac:dyDescent="0.4">
      <c r="A20" s="113">
        <v>2021</v>
      </c>
      <c r="B20" s="114" t="s">
        <v>42</v>
      </c>
      <c r="C20" s="90">
        <v>4356</v>
      </c>
      <c r="D20" s="33">
        <v>3674</v>
      </c>
      <c r="E20" s="33">
        <v>16539</v>
      </c>
      <c r="F20" s="33">
        <v>7353</v>
      </c>
      <c r="G20" s="33">
        <v>9186</v>
      </c>
      <c r="H20" s="33">
        <v>2107279</v>
      </c>
    </row>
    <row r="21" spans="1:8" ht="26.25" customHeight="1" x14ac:dyDescent="0.4">
      <c r="A21" s="113">
        <v>2022</v>
      </c>
      <c r="B21" s="114" t="s">
        <v>43</v>
      </c>
      <c r="C21" s="90">
        <v>4189</v>
      </c>
      <c r="D21" s="33">
        <v>3508</v>
      </c>
      <c r="E21" s="33">
        <v>15882</v>
      </c>
      <c r="F21" s="33">
        <v>7287</v>
      </c>
      <c r="G21" s="33">
        <v>8595</v>
      </c>
      <c r="H21" s="33">
        <v>2061725</v>
      </c>
    </row>
    <row r="22" spans="1:8" ht="26.25" customHeight="1" x14ac:dyDescent="0.4">
      <c r="A22" s="113">
        <v>2023</v>
      </c>
      <c r="B22" s="114" t="s">
        <v>44</v>
      </c>
      <c r="C22" s="90">
        <v>4300</v>
      </c>
      <c r="D22" s="33">
        <v>3710</v>
      </c>
      <c r="E22" s="33">
        <v>15732</v>
      </c>
      <c r="F22" s="33">
        <v>6660</v>
      </c>
      <c r="G22" s="33">
        <v>9072</v>
      </c>
      <c r="H22" s="33">
        <v>2000938</v>
      </c>
    </row>
    <row r="23" spans="1:8" ht="26.25" customHeight="1" x14ac:dyDescent="0.4">
      <c r="A23" s="115">
        <v>2024</v>
      </c>
      <c r="B23" s="116" t="s">
        <v>45</v>
      </c>
      <c r="C23" s="117">
        <f>SUM(C24:C35)</f>
        <v>4368</v>
      </c>
      <c r="D23" s="37">
        <f t="shared" ref="D23:G23" si="1">SUM(D24:D35)</f>
        <v>3836</v>
      </c>
      <c r="E23" s="37">
        <f t="shared" si="1"/>
        <v>16863</v>
      </c>
      <c r="F23" s="37">
        <f t="shared" si="1"/>
        <v>7369</v>
      </c>
      <c r="G23" s="37">
        <f t="shared" si="1"/>
        <v>9494</v>
      </c>
      <c r="H23" s="37">
        <f>SUM(H24:H35)</f>
        <v>2179933</v>
      </c>
    </row>
    <row r="24" spans="1:8" ht="26.25" customHeight="1" x14ac:dyDescent="0.4">
      <c r="A24" s="38" t="s">
        <v>46</v>
      </c>
      <c r="B24" s="38" t="s">
        <v>46</v>
      </c>
      <c r="C24" s="118">
        <v>306</v>
      </c>
      <c r="D24" s="33">
        <v>259</v>
      </c>
      <c r="E24" s="119">
        <v>1297</v>
      </c>
      <c r="F24" s="33">
        <v>526</v>
      </c>
      <c r="G24" s="33">
        <v>771</v>
      </c>
      <c r="H24" s="119">
        <v>175061</v>
      </c>
    </row>
    <row r="25" spans="1:8" ht="26.25" customHeight="1" x14ac:dyDescent="0.4">
      <c r="A25" s="38" t="s">
        <v>136</v>
      </c>
      <c r="B25" s="38" t="s">
        <v>136</v>
      </c>
      <c r="C25" s="118">
        <v>350</v>
      </c>
      <c r="D25" s="33">
        <v>305</v>
      </c>
      <c r="E25" s="119">
        <v>1291</v>
      </c>
      <c r="F25" s="33">
        <v>549</v>
      </c>
      <c r="G25" s="33">
        <v>742</v>
      </c>
      <c r="H25" s="119">
        <v>156053</v>
      </c>
    </row>
    <row r="26" spans="1:8" ht="26.25" customHeight="1" x14ac:dyDescent="0.4">
      <c r="A26" s="38" t="s">
        <v>48</v>
      </c>
      <c r="B26" s="38" t="s">
        <v>48</v>
      </c>
      <c r="C26" s="118">
        <v>362</v>
      </c>
      <c r="D26" s="33">
        <v>222</v>
      </c>
      <c r="E26" s="119">
        <v>1220</v>
      </c>
      <c r="F26" s="33">
        <v>528</v>
      </c>
      <c r="G26" s="33">
        <v>692</v>
      </c>
      <c r="H26" s="119">
        <v>150629</v>
      </c>
    </row>
    <row r="27" spans="1:8" ht="26.25" customHeight="1" x14ac:dyDescent="0.4">
      <c r="A27" s="38" t="s">
        <v>49</v>
      </c>
      <c r="B27" s="38" t="s">
        <v>49</v>
      </c>
      <c r="C27" s="118">
        <v>417</v>
      </c>
      <c r="D27" s="33">
        <v>326</v>
      </c>
      <c r="E27" s="119">
        <v>1296</v>
      </c>
      <c r="F27" s="33">
        <v>590</v>
      </c>
      <c r="G27" s="33">
        <v>706</v>
      </c>
      <c r="H27" s="119">
        <v>166428</v>
      </c>
    </row>
    <row r="28" spans="1:8" ht="26.25" customHeight="1" x14ac:dyDescent="0.4">
      <c r="A28" s="38" t="s">
        <v>50</v>
      </c>
      <c r="B28" s="38" t="s">
        <v>50</v>
      </c>
      <c r="C28" s="118">
        <v>541</v>
      </c>
      <c r="D28" s="33">
        <v>459</v>
      </c>
      <c r="E28" s="119">
        <v>1435</v>
      </c>
      <c r="F28" s="33">
        <v>662</v>
      </c>
      <c r="G28" s="33">
        <v>773</v>
      </c>
      <c r="H28" s="119">
        <v>190887</v>
      </c>
    </row>
    <row r="29" spans="1:8" ht="26.25" customHeight="1" x14ac:dyDescent="0.4">
      <c r="A29" s="38" t="s">
        <v>51</v>
      </c>
      <c r="B29" s="38" t="s">
        <v>51</v>
      </c>
      <c r="C29" s="118">
        <v>384</v>
      </c>
      <c r="D29" s="33">
        <v>352</v>
      </c>
      <c r="E29" s="119">
        <v>1453</v>
      </c>
      <c r="F29" s="33">
        <v>657</v>
      </c>
      <c r="G29" s="33">
        <v>796</v>
      </c>
      <c r="H29" s="119">
        <v>177650</v>
      </c>
    </row>
    <row r="30" spans="1:8" ht="26.25" customHeight="1" x14ac:dyDescent="0.4">
      <c r="A30" s="38" t="s">
        <v>52</v>
      </c>
      <c r="B30" s="38" t="s">
        <v>52</v>
      </c>
      <c r="C30" s="118">
        <v>443</v>
      </c>
      <c r="D30" s="33">
        <v>461</v>
      </c>
      <c r="E30" s="119">
        <v>1667</v>
      </c>
      <c r="F30" s="33">
        <v>719</v>
      </c>
      <c r="G30" s="33">
        <v>948</v>
      </c>
      <c r="H30" s="119">
        <v>221680</v>
      </c>
    </row>
    <row r="31" spans="1:8" ht="26.25" customHeight="1" x14ac:dyDescent="0.4">
      <c r="A31" s="38" t="s">
        <v>53</v>
      </c>
      <c r="B31" s="38" t="s">
        <v>53</v>
      </c>
      <c r="C31" s="118">
        <v>285</v>
      </c>
      <c r="D31" s="33">
        <v>306</v>
      </c>
      <c r="E31" s="119">
        <v>1573</v>
      </c>
      <c r="F31" s="33">
        <v>684</v>
      </c>
      <c r="G31" s="33">
        <v>889</v>
      </c>
      <c r="H31" s="119">
        <v>207441</v>
      </c>
    </row>
    <row r="32" spans="1:8" ht="26.25" customHeight="1" x14ac:dyDescent="0.4">
      <c r="A32" s="38" t="s">
        <v>54</v>
      </c>
      <c r="B32" s="38" t="s">
        <v>54</v>
      </c>
      <c r="C32" s="118">
        <v>311</v>
      </c>
      <c r="D32" s="33">
        <v>257</v>
      </c>
      <c r="E32" s="119">
        <v>1528</v>
      </c>
      <c r="F32" s="33">
        <v>672</v>
      </c>
      <c r="G32" s="33">
        <v>856</v>
      </c>
      <c r="H32" s="119">
        <v>200981</v>
      </c>
    </row>
    <row r="33" spans="1:8" ht="26.25" customHeight="1" x14ac:dyDescent="0.4">
      <c r="A33" s="38" t="s">
        <v>55</v>
      </c>
      <c r="B33" s="38" t="s">
        <v>55</v>
      </c>
      <c r="C33" s="118">
        <v>402</v>
      </c>
      <c r="D33" s="33">
        <v>319</v>
      </c>
      <c r="E33" s="119">
        <v>1486</v>
      </c>
      <c r="F33" s="33">
        <v>656</v>
      </c>
      <c r="G33" s="33">
        <v>830</v>
      </c>
      <c r="H33" s="119">
        <v>216899</v>
      </c>
    </row>
    <row r="34" spans="1:8" ht="26.25" customHeight="1" x14ac:dyDescent="0.4">
      <c r="A34" s="38" t="s">
        <v>56</v>
      </c>
      <c r="B34" s="38" t="s">
        <v>56</v>
      </c>
      <c r="C34" s="118">
        <v>329</v>
      </c>
      <c r="D34" s="33">
        <v>269</v>
      </c>
      <c r="E34" s="119">
        <v>1295</v>
      </c>
      <c r="F34" s="33">
        <v>557</v>
      </c>
      <c r="G34" s="33">
        <v>738</v>
      </c>
      <c r="H34" s="119">
        <v>159513</v>
      </c>
    </row>
    <row r="35" spans="1:8" ht="26.25" customHeight="1" x14ac:dyDescent="0.4">
      <c r="A35" s="120" t="s">
        <v>57</v>
      </c>
      <c r="B35" s="120" t="s">
        <v>57</v>
      </c>
      <c r="C35" s="121">
        <v>238</v>
      </c>
      <c r="D35" s="122">
        <v>301</v>
      </c>
      <c r="E35" s="123">
        <v>1322</v>
      </c>
      <c r="F35" s="122">
        <v>569</v>
      </c>
      <c r="G35" s="122">
        <v>753</v>
      </c>
      <c r="H35" s="123">
        <v>156711</v>
      </c>
    </row>
    <row r="36" spans="1:8" ht="20.100000000000001" customHeight="1" x14ac:dyDescent="0.4">
      <c r="A36" s="15" t="s">
        <v>58</v>
      </c>
    </row>
    <row r="37" spans="1:8" s="49" customFormat="1" ht="20.100000000000001" customHeight="1" x14ac:dyDescent="0.4">
      <c r="A37" s="124" t="s">
        <v>137</v>
      </c>
      <c r="B37" s="124"/>
      <c r="C37" s="124"/>
    </row>
  </sheetData>
  <mergeCells count="7">
    <mergeCell ref="A4:A6"/>
    <mergeCell ref="B4:B6"/>
    <mergeCell ref="C4:H4"/>
    <mergeCell ref="C5:C6"/>
    <mergeCell ref="D5:D6"/>
    <mergeCell ref="E5:G5"/>
    <mergeCell ref="H5:H6"/>
  </mergeCells>
  <phoneticPr fontId="3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目次</vt:lpstr>
      <vt:lpstr>9-1</vt:lpstr>
      <vt:lpstr>9-2</vt:lpstr>
      <vt:lpstr>9-3</vt:lpstr>
      <vt:lpstr>9-4</vt:lpstr>
      <vt:lpstr>9-5</vt:lpstr>
      <vt:lpstr>'9-1'!Print_Area</vt:lpstr>
      <vt:lpstr>'9-2'!Print_Area</vt:lpstr>
      <vt:lpstr>'9-3'!Print_Area</vt:lpstr>
      <vt:lpstr>'9-4'!Print_Area</vt:lpstr>
      <vt:lpstr>'9-5'!Print_Area</vt:lpstr>
      <vt:lpstr>'9-1'!Print_Titles</vt:lpstr>
      <vt:lpstr>'9-5'!Print_Titles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2026-03-27T01:57:20Z</dcterms:created>
  <dcterms:modified xsi:type="dcterms:W3CDTF">2026-03-27T01:57:56Z</dcterms:modified>
</cp:coreProperties>
</file>