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srvinffl010\060_政策開発部\政策統計課\非公開\統計書\2025（R7）年度\05_完成版「2025年統計書（データ版）」\"/>
    </mc:Choice>
  </mc:AlternateContent>
  <bookViews>
    <workbookView xWindow="0" yWindow="0" windowWidth="28800" windowHeight="10995"/>
  </bookViews>
  <sheets>
    <sheet name="目次" sheetId="1" r:id="rId1"/>
    <sheet name="12-1" sheetId="2" r:id="rId2"/>
    <sheet name="12-2" sheetId="3" r:id="rId3"/>
    <sheet name="12-3" sheetId="4" r:id="rId4"/>
    <sheet name="12-4" sheetId="5" r:id="rId5"/>
    <sheet name="12-5" sheetId="6" r:id="rId6"/>
    <sheet name="12-6" sheetId="7" r:id="rId7"/>
    <sheet name="12-7(1)" sheetId="8" r:id="rId8"/>
    <sheet name="12-7(2)" sheetId="9" r:id="rId9"/>
    <sheet name="12-7(3)" sheetId="10" r:id="rId10"/>
  </sheets>
  <externalReferences>
    <externalReference r:id="rId11"/>
  </externalReferences>
  <definedNames>
    <definedName name="_xlnm.Print_Area">#REF!</definedName>
    <definedName name="Z_BCB18196_1080_4E59_B3ED_9DD3C10D3156_.wvu.PrintArea" localSheetId="1" hidden="1">'12-1'!$A$2:$I$16</definedName>
    <definedName name="Z_BCB18196_1080_4E59_B3ED_9DD3C10D3156_.wvu.PrintArea" localSheetId="2" hidden="1">'12-2'!$A$2:$I$17</definedName>
    <definedName name="Z_BCB18196_1080_4E59_B3ED_9DD3C10D3156_.wvu.PrintArea" localSheetId="3" hidden="1">'12-3'!$A$2:$Z$10</definedName>
    <definedName name="Z_BCB18196_1080_4E59_B3ED_9DD3C10D3156_.wvu.PrintArea" localSheetId="5" hidden="1">'12-5'!$A$2:$I$47</definedName>
    <definedName name="Z_BCB18196_1080_4E59_B3ED_9DD3C10D3156_.wvu.PrintArea" localSheetId="6" hidden="1">'12-6'!$A$2:$M$26</definedName>
    <definedName name="Z_BCB18196_1080_4E59_B3ED_9DD3C10D3156_.wvu.PrintArea" localSheetId="7" hidden="1">'12-7(1)'!$A$2:$L$17</definedName>
    <definedName name="Z_BCB18196_1080_4E59_B3ED_9DD3C10D3156_.wvu.PrintArea" localSheetId="8" hidden="1">'12-7(2)'!$A$2:$G$8</definedName>
    <definedName name="Z_BCB18196_1080_4E59_B3ED_9DD3C10D3156_.wvu.PrintArea" localSheetId="9" hidden="1">'12-7(3)'!$A$2:$G$17</definedName>
    <definedName name="Z_CD1FBD09_2D49_40A1_916B_5524EF5CA3FA_.wvu.PrintArea" localSheetId="4" hidden="1">'12-4'!$A$1:$H$54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8" l="1"/>
  <c r="C20" i="8"/>
  <c r="C19" i="8"/>
  <c r="C18" i="8"/>
  <c r="F11" i="8"/>
  <c r="F10" i="8"/>
  <c r="F9" i="8"/>
  <c r="F8" i="8"/>
  <c r="F7" i="8"/>
  <c r="F6" i="8"/>
  <c r="H9" i="5"/>
  <c r="AS6" i="4"/>
  <c r="AR6" i="4"/>
  <c r="AQ6" i="4"/>
  <c r="AP6" i="4"/>
  <c r="AO6" i="4"/>
  <c r="AN6" i="4"/>
  <c r="AM6" i="4"/>
  <c r="AL6" i="4"/>
  <c r="AK6" i="4"/>
  <c r="AJ6" i="4"/>
  <c r="AI6" i="4"/>
  <c r="AH6" i="4"/>
  <c r="AG6" i="4"/>
  <c r="AF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O6" i="4"/>
  <c r="N6" i="4"/>
  <c r="M6" i="4"/>
  <c r="L6" i="4"/>
  <c r="K6" i="4"/>
  <c r="J6" i="4"/>
  <c r="I6" i="4"/>
  <c r="H6" i="4"/>
  <c r="G6" i="4"/>
  <c r="F6" i="4"/>
  <c r="E6" i="4"/>
  <c r="D6" i="4"/>
  <c r="C6" i="4"/>
  <c r="B6" i="4"/>
</calcChain>
</file>

<file path=xl/comments1.xml><?xml version="1.0" encoding="utf-8"?>
<comments xmlns="http://schemas.openxmlformats.org/spreadsheetml/2006/main">
  <authors>
    <author>佐藤　知子</author>
  </authors>
  <commentList>
    <comment ref="AR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湖南東部269,799
湖南西部124,990
</t>
        </r>
      </text>
    </comment>
  </commentList>
</comments>
</file>

<file path=xl/sharedStrings.xml><?xml version="1.0" encoding="utf-8"?>
<sst xmlns="http://schemas.openxmlformats.org/spreadsheetml/2006/main" count="534" uniqueCount="337">
  <si>
    <t>目次</t>
    <rPh sb="0" eb="2">
      <t>モクジ</t>
    </rPh>
    <phoneticPr fontId="3"/>
  </si>
  <si>
    <t>（※項目をクリックすると、該当シートへ移動します。）</t>
    <phoneticPr fontId="2"/>
  </si>
  <si>
    <t>表番号</t>
    <phoneticPr fontId="3"/>
  </si>
  <si>
    <t xml:space="preserve">１２．上・下水道 </t>
    <phoneticPr fontId="3"/>
  </si>
  <si>
    <t>12-1</t>
  </si>
  <si>
    <t>上水道の給水人口及び戸数</t>
    <phoneticPr fontId="3"/>
  </si>
  <si>
    <t>12-2</t>
  </si>
  <si>
    <t>上水道の取水量及び給水状況</t>
    <phoneticPr fontId="3"/>
  </si>
  <si>
    <t>12-3</t>
  </si>
  <si>
    <t>簡易水道の状況</t>
    <phoneticPr fontId="3"/>
  </si>
  <si>
    <t>12-4</t>
  </si>
  <si>
    <t xml:space="preserve">上水道の施設 </t>
    <phoneticPr fontId="3"/>
  </si>
  <si>
    <t>12-5</t>
  </si>
  <si>
    <t xml:space="preserve">下水道整備状況 </t>
    <phoneticPr fontId="3"/>
  </si>
  <si>
    <t>12-6</t>
  </si>
  <si>
    <t xml:space="preserve">下水道普及状況 </t>
    <phoneticPr fontId="3"/>
  </si>
  <si>
    <t>12-7</t>
  </si>
  <si>
    <t>下水道施設等</t>
    <phoneticPr fontId="3"/>
  </si>
  <si>
    <t xml:space="preserve">１２．上・下水道 </t>
  </si>
  <si>
    <t>目次へ戻る</t>
    <rPh sb="0" eb="2">
      <t>モクジ</t>
    </rPh>
    <rPh sb="3" eb="4">
      <t>モド</t>
    </rPh>
    <phoneticPr fontId="2"/>
  </si>
  <si>
    <t>12-1 上水道の給水人口及び戸数</t>
  </si>
  <si>
    <t>各年度末日現在</t>
    <rPh sb="0" eb="1">
      <t>カク</t>
    </rPh>
    <rPh sb="1" eb="3">
      <t>ネンド</t>
    </rPh>
    <rPh sb="3" eb="5">
      <t>マツジツ</t>
    </rPh>
    <rPh sb="5" eb="7">
      <t>ゲンザイ</t>
    </rPh>
    <phoneticPr fontId="3"/>
  </si>
  <si>
    <t>年度</t>
    <rPh sb="0" eb="1">
      <t>ネン</t>
    </rPh>
    <rPh sb="1" eb="2">
      <t>ド</t>
    </rPh>
    <phoneticPr fontId="3"/>
  </si>
  <si>
    <t>年度
（和暦）</t>
    <rPh sb="0" eb="1">
      <t>ネン</t>
    </rPh>
    <rPh sb="1" eb="2">
      <t>ド</t>
    </rPh>
    <rPh sb="4" eb="6">
      <t>ワレキ</t>
    </rPh>
    <phoneticPr fontId="3"/>
  </si>
  <si>
    <t>総人口</t>
    <rPh sb="0" eb="1">
      <t>ソウ</t>
    </rPh>
    <rPh sb="1" eb="3">
      <t>ジンコウ</t>
    </rPh>
    <phoneticPr fontId="3"/>
  </si>
  <si>
    <t>給水人口</t>
    <rPh sb="0" eb="2">
      <t>キュウスイ</t>
    </rPh>
    <rPh sb="2" eb="4">
      <t>ジンコウ</t>
    </rPh>
    <phoneticPr fontId="3"/>
  </si>
  <si>
    <t>普及率（人口）
(％)</t>
    <rPh sb="0" eb="2">
      <t>フキュウ</t>
    </rPh>
    <rPh sb="2" eb="3">
      <t>リツ</t>
    </rPh>
    <rPh sb="4" eb="6">
      <t>ジンコウ</t>
    </rPh>
    <phoneticPr fontId="3"/>
  </si>
  <si>
    <t>総世帯数</t>
    <rPh sb="0" eb="1">
      <t>ソウ</t>
    </rPh>
    <rPh sb="1" eb="4">
      <t>セタイスウ</t>
    </rPh>
    <phoneticPr fontId="3"/>
  </si>
  <si>
    <t>給水戸数</t>
    <rPh sb="0" eb="2">
      <t>キュウスイ</t>
    </rPh>
    <rPh sb="2" eb="4">
      <t>コスウ</t>
    </rPh>
    <phoneticPr fontId="3"/>
  </si>
  <si>
    <t xml:space="preserve">普及率（世帯）
(％) </t>
    <rPh sb="0" eb="2">
      <t>フキュウ</t>
    </rPh>
    <rPh sb="2" eb="3">
      <t>リツ</t>
    </rPh>
    <rPh sb="4" eb="6">
      <t>セタイ</t>
    </rPh>
    <phoneticPr fontId="3"/>
  </si>
  <si>
    <t>平成21年度</t>
    <rPh sb="0" eb="2">
      <t>ヘイセイ</t>
    </rPh>
    <rPh sb="4" eb="6">
      <t>ネンド</t>
    </rPh>
    <phoneticPr fontId="3"/>
  </si>
  <si>
    <t>平成22年度</t>
    <rPh sb="0" eb="2">
      <t>ヘイセイ</t>
    </rPh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</si>
  <si>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</si>
  <si>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t>平成24年度</t>
    <rPh sb="0" eb="2">
      <t>ヘイセイ</t>
    </rPh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</si>
  <si>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</si>
  <si>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</si>
  <si>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</si>
  <si>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</si>
  <si>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</si>
  <si>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</si>
  <si>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t>令和元年度</t>
    <rPh sb="0" eb="2">
      <t>レイワ</t>
    </rPh>
    <rPh sb="2" eb="3">
      <t>モト</t>
    </rPh>
    <rPh sb="3" eb="5">
      <t>ネンド</t>
    </rPh>
    <phoneticPr fontId="3"/>
  </si>
  <si>
    <t>令和2年度</t>
    <rPh sb="0" eb="2">
      <t>レイワ</t>
    </rPh>
    <rPh sb="3" eb="5">
      <t>ネンド</t>
    </rPh>
    <phoneticPr fontId="3"/>
  </si>
  <si>
    <t>令和3年度</t>
    <rPh sb="0" eb="2">
      <t>レイワ</t>
    </rPh>
    <rPh sb="3" eb="5">
      <t>ネンド</t>
    </rPh>
    <phoneticPr fontId="3"/>
  </si>
  <si>
    <t>令和4年度</t>
    <rPh sb="0" eb="2">
      <t>レイワ</t>
    </rPh>
    <rPh sb="3" eb="5">
      <t>ネンド</t>
    </rPh>
    <phoneticPr fontId="3"/>
  </si>
  <si>
    <t>令和5年度</t>
    <rPh sb="0" eb="2">
      <t>レイワ</t>
    </rPh>
    <rPh sb="3" eb="5">
      <t>ネンド</t>
    </rPh>
    <phoneticPr fontId="3"/>
  </si>
  <si>
    <t>令和6年度</t>
    <rPh sb="0" eb="2">
      <t>レイワ</t>
    </rPh>
    <rPh sb="3" eb="5">
      <t>ネンド</t>
    </rPh>
    <phoneticPr fontId="3"/>
  </si>
  <si>
    <t>資料：上下水道局経営戦略課</t>
    <rPh sb="10" eb="12">
      <t>センリャク</t>
    </rPh>
    <phoneticPr fontId="2"/>
  </si>
  <si>
    <t>12-2 上水道の取水量及び給水状況</t>
  </si>
  <si>
    <r>
      <t>取水量
(</t>
    </r>
    <r>
      <rPr>
        <sz val="11"/>
        <color indexed="8"/>
        <rFont val="ＭＳ Ｐ明朝"/>
        <family val="1"/>
        <charset val="128"/>
      </rPr>
      <t>㎥)</t>
    </r>
    <rPh sb="0" eb="1">
      <t>トリ</t>
    </rPh>
    <rPh sb="1" eb="2">
      <t>ミズ</t>
    </rPh>
    <rPh sb="2" eb="3">
      <t>リョウ</t>
    </rPh>
    <phoneticPr fontId="3"/>
  </si>
  <si>
    <r>
      <t>給水量
(</t>
    </r>
    <r>
      <rPr>
        <sz val="11"/>
        <color indexed="8"/>
        <rFont val="ＭＳ Ｐ明朝"/>
        <family val="1"/>
        <charset val="128"/>
      </rPr>
      <t>㎥)</t>
    </r>
    <rPh sb="0" eb="1">
      <t>キュウ</t>
    </rPh>
    <rPh sb="1" eb="2">
      <t>ミズ</t>
    </rPh>
    <rPh sb="2" eb="3">
      <t>リョウ</t>
    </rPh>
    <phoneticPr fontId="3"/>
  </si>
  <si>
    <t>１日当たり</t>
    <rPh sb="1" eb="2">
      <t>ニチ</t>
    </rPh>
    <rPh sb="2" eb="3">
      <t>ア</t>
    </rPh>
    <phoneticPr fontId="3"/>
  </si>
  <si>
    <r>
      <t>平均給水量
(</t>
    </r>
    <r>
      <rPr>
        <sz val="11"/>
        <color indexed="8"/>
        <rFont val="ＭＳ Ｐ明朝"/>
        <family val="1"/>
        <charset val="128"/>
      </rPr>
      <t>㎥)</t>
    </r>
    <rPh sb="0" eb="2">
      <t>ヘイキン</t>
    </rPh>
    <rPh sb="2" eb="4">
      <t>キュウスイ</t>
    </rPh>
    <rPh sb="4" eb="5">
      <t>リョウ</t>
    </rPh>
    <phoneticPr fontId="3"/>
  </si>
  <si>
    <r>
      <t>最大給水量
(</t>
    </r>
    <r>
      <rPr>
        <sz val="11"/>
        <color indexed="8"/>
        <rFont val="ＭＳ Ｐ明朝"/>
        <family val="1"/>
        <charset val="128"/>
      </rPr>
      <t>㎥)</t>
    </r>
    <rPh sb="0" eb="2">
      <t>サイダイ</t>
    </rPh>
    <rPh sb="2" eb="4">
      <t>キュウスイ</t>
    </rPh>
    <rPh sb="4" eb="5">
      <t>リョウ</t>
    </rPh>
    <phoneticPr fontId="3"/>
  </si>
  <si>
    <t>１人平均給水量(ℓ)</t>
    <rPh sb="1" eb="2">
      <t>ニン</t>
    </rPh>
    <rPh sb="2" eb="4">
      <t>ヘイキン</t>
    </rPh>
    <rPh sb="4" eb="6">
      <t>キュウスイ</t>
    </rPh>
    <rPh sb="6" eb="7">
      <t>リョウ</t>
    </rPh>
    <phoneticPr fontId="3"/>
  </si>
  <si>
    <t>１人最大給水量(ℓ)</t>
    <rPh sb="1" eb="2">
      <t>ニン</t>
    </rPh>
    <rPh sb="2" eb="4">
      <t>サイダイ</t>
    </rPh>
    <rPh sb="4" eb="6">
      <t>キュウスイ</t>
    </rPh>
    <rPh sb="6" eb="7">
      <t>リョウ</t>
    </rPh>
    <phoneticPr fontId="3"/>
  </si>
  <si>
    <t>資料：上下水道局経営戦略課、浄水課</t>
    <rPh sb="10" eb="12">
      <t>センリャク</t>
    </rPh>
    <phoneticPr fontId="2"/>
  </si>
  <si>
    <t>12-3 簡易水道の状況</t>
  </si>
  <si>
    <t>区分</t>
    <rPh sb="0" eb="1">
      <t>ク</t>
    </rPh>
    <rPh sb="1" eb="2">
      <t>ブン</t>
    </rPh>
    <phoneticPr fontId="3"/>
  </si>
  <si>
    <t>給水人口</t>
    <rPh sb="0" eb="1">
      <t>キュウ</t>
    </rPh>
    <rPh sb="1" eb="2">
      <t>ミズ</t>
    </rPh>
    <rPh sb="2" eb="3">
      <t>ジン</t>
    </rPh>
    <rPh sb="3" eb="4">
      <t>クチ</t>
    </rPh>
    <phoneticPr fontId="3"/>
  </si>
  <si>
    <t>給水戸数</t>
    <rPh sb="0" eb="1">
      <t>キュウ</t>
    </rPh>
    <rPh sb="1" eb="2">
      <t>ミズ</t>
    </rPh>
    <rPh sb="2" eb="3">
      <t>ト</t>
    </rPh>
    <rPh sb="3" eb="4">
      <t>カズ</t>
    </rPh>
    <phoneticPr fontId="3"/>
  </si>
  <si>
    <r>
      <t>給水量(</t>
    </r>
    <r>
      <rPr>
        <sz val="11"/>
        <color indexed="8"/>
        <rFont val="ＭＳ Ｐ明朝"/>
        <family val="1"/>
        <charset val="128"/>
      </rPr>
      <t>㎥)</t>
    </r>
    <rPh sb="0" eb="1">
      <t>キュウ</t>
    </rPh>
    <rPh sb="1" eb="2">
      <t>ミズ</t>
    </rPh>
    <rPh sb="2" eb="3">
      <t>リョウ</t>
    </rPh>
    <phoneticPr fontId="3"/>
  </si>
  <si>
    <t>2010(平成22)年度</t>
    <rPh sb="5" eb="7">
      <t>ヘイセイ</t>
    </rPh>
    <phoneticPr fontId="3"/>
  </si>
  <si>
    <t>2011(平成23)年度</t>
    <rPh sb="5" eb="7">
      <t>ヘイセイ</t>
    </rPh>
    <phoneticPr fontId="3"/>
  </si>
  <si>
    <t>2012(平成24)年度</t>
    <rPh sb="5" eb="7">
      <t>ヘイセイ</t>
    </rPh>
    <phoneticPr fontId="3"/>
  </si>
  <si>
    <t>2013(平成25)年度</t>
    <rPh sb="5" eb="7">
      <t>ヘイセイ</t>
    </rPh>
    <phoneticPr fontId="3"/>
  </si>
  <si>
    <t>2014(平成26)年度</t>
    <rPh sb="5" eb="7">
      <t>ヘイセイ</t>
    </rPh>
    <phoneticPr fontId="3"/>
  </si>
  <si>
    <t>2015(平成27)年度</t>
    <rPh sb="5" eb="7">
      <t>ヘイセイ</t>
    </rPh>
    <phoneticPr fontId="3"/>
  </si>
  <si>
    <t>2016(平成28)年度</t>
    <rPh sb="5" eb="7">
      <t>ヘイセイ</t>
    </rPh>
    <phoneticPr fontId="3"/>
  </si>
  <si>
    <t>2017(平成29)年度</t>
    <rPh sb="5" eb="7">
      <t>ヘイセイ</t>
    </rPh>
    <phoneticPr fontId="3"/>
  </si>
  <si>
    <t>2018(平成30)年度</t>
    <rPh sb="5" eb="7">
      <t>ヘイセイ</t>
    </rPh>
    <phoneticPr fontId="3"/>
  </si>
  <si>
    <t>2019(令和元)年度</t>
    <rPh sb="5" eb="7">
      <t>レイワ</t>
    </rPh>
    <rPh sb="7" eb="8">
      <t>モト</t>
    </rPh>
    <rPh sb="9" eb="11">
      <t>ネンド</t>
    </rPh>
    <phoneticPr fontId="3"/>
  </si>
  <si>
    <t>2020(令和2)年度</t>
    <rPh sb="5" eb="7">
      <t>レイワ</t>
    </rPh>
    <rPh sb="9" eb="11">
      <t>ネンド</t>
    </rPh>
    <phoneticPr fontId="3"/>
  </si>
  <si>
    <t>2021(令和3)年度</t>
    <rPh sb="5" eb="7">
      <t>レイワ</t>
    </rPh>
    <rPh sb="9" eb="11">
      <t>ネンド</t>
    </rPh>
    <phoneticPr fontId="3"/>
  </si>
  <si>
    <t>2022(令和4)年度</t>
    <rPh sb="5" eb="7">
      <t>レイワ</t>
    </rPh>
    <rPh sb="9" eb="11">
      <t>ネンド</t>
    </rPh>
    <phoneticPr fontId="3"/>
  </si>
  <si>
    <t>2023(令和5)年度</t>
    <rPh sb="5" eb="7">
      <t>レイワ</t>
    </rPh>
    <rPh sb="9" eb="11">
      <t>ネンド</t>
    </rPh>
    <phoneticPr fontId="3"/>
  </si>
  <si>
    <t>2024(令和6)年度</t>
    <rPh sb="5" eb="7">
      <t>レイワ</t>
    </rPh>
    <rPh sb="9" eb="11">
      <t>ネンド</t>
    </rPh>
    <phoneticPr fontId="3"/>
  </si>
  <si>
    <t>総数</t>
    <rPh sb="0" eb="1">
      <t>ソウ</t>
    </rPh>
    <rPh sb="1" eb="2">
      <t>スウ</t>
    </rPh>
    <phoneticPr fontId="3"/>
  </si>
  <si>
    <t>湖南</t>
    <rPh sb="0" eb="1">
      <t>ミズウミ</t>
    </rPh>
    <rPh sb="1" eb="2">
      <t>ミナミ</t>
    </rPh>
    <phoneticPr fontId="3"/>
  </si>
  <si>
    <t>中田</t>
    <rPh sb="0" eb="1">
      <t>ナカ</t>
    </rPh>
    <rPh sb="1" eb="2">
      <t>タ</t>
    </rPh>
    <phoneticPr fontId="3"/>
  </si>
  <si>
    <t>-</t>
  </si>
  <si>
    <t>熱海</t>
    <rPh sb="0" eb="1">
      <t>ネツ</t>
    </rPh>
    <rPh sb="1" eb="2">
      <t>ウミ</t>
    </rPh>
    <phoneticPr fontId="3"/>
  </si>
  <si>
    <t>資料：上下水道局経営戦略課、浄水課</t>
    <rPh sb="3" eb="5">
      <t>ジョウゲ</t>
    </rPh>
    <rPh sb="5" eb="8">
      <t>スイドウキョク</t>
    </rPh>
    <rPh sb="8" eb="10">
      <t>ケイエイ</t>
    </rPh>
    <rPh sb="10" eb="12">
      <t>センリャク</t>
    </rPh>
    <rPh sb="12" eb="13">
      <t>カ</t>
    </rPh>
    <rPh sb="14" eb="17">
      <t>ジョウスイカ</t>
    </rPh>
    <phoneticPr fontId="2"/>
  </si>
  <si>
    <t xml:space="preserve">12-4 上水道の施設 </t>
  </si>
  <si>
    <t>2025(令和7)年4月1日現在</t>
    <rPh sb="5" eb="7">
      <t>レイワ</t>
    </rPh>
    <rPh sb="9" eb="10">
      <t>ネン</t>
    </rPh>
    <rPh sb="11" eb="12">
      <t>ガツ</t>
    </rPh>
    <rPh sb="13" eb="16">
      <t>ニチゲンザイ</t>
    </rPh>
    <phoneticPr fontId="3"/>
  </si>
  <si>
    <t>施設</t>
    <phoneticPr fontId="3"/>
  </si>
  <si>
    <t>施設内容</t>
    <phoneticPr fontId="3"/>
  </si>
  <si>
    <t>堀口浄水場
(公称施設能力122,000㎥/日)</t>
    <phoneticPr fontId="3"/>
  </si>
  <si>
    <t>荒井浄水場
(公称施設能力42,000㎥/日)</t>
    <phoneticPr fontId="3"/>
  </si>
  <si>
    <t>熱海浄水場
(公称施設能力2,800㎥/日)</t>
  </si>
  <si>
    <t>柳橋浄水場
(公称施設能力200㎥/日)</t>
    <rPh sb="0" eb="5">
      <t>ヤナギハシジョウスイジョウ</t>
    </rPh>
    <phoneticPr fontId="0"/>
  </si>
  <si>
    <t>取水施設</t>
    <phoneticPr fontId="3"/>
  </si>
  <si>
    <t>取水場所</t>
    <phoneticPr fontId="3"/>
  </si>
  <si>
    <t>浜路取水場</t>
    <phoneticPr fontId="3"/>
  </si>
  <si>
    <t>堀口分水工</t>
    <phoneticPr fontId="3"/>
  </si>
  <si>
    <t>三春ダム(大滝根川)</t>
    <phoneticPr fontId="3"/>
  </si>
  <si>
    <t>深沢川取水場</t>
  </si>
  <si>
    <t>黒石山（湧水）</t>
    <rPh sb="0" eb="3">
      <t>クロイシヤマ</t>
    </rPh>
    <rPh sb="4" eb="6">
      <t>ユウスイ</t>
    </rPh>
    <phoneticPr fontId="0"/>
  </si>
  <si>
    <t>逢瀬川取水場</t>
    <phoneticPr fontId="3"/>
  </si>
  <si>
    <t>導水施設</t>
    <phoneticPr fontId="3"/>
  </si>
  <si>
    <t>導水管</t>
    <phoneticPr fontId="3"/>
  </si>
  <si>
    <t>(導水ずい道)</t>
    <rPh sb="1" eb="3">
      <t>ドウスイ</t>
    </rPh>
    <rPh sb="5" eb="6">
      <t>ドウ</t>
    </rPh>
    <phoneticPr fontId="3"/>
  </si>
  <si>
    <t>RC造り</t>
    <phoneticPr fontId="3"/>
  </si>
  <si>
    <t>(導水トンネル内)</t>
  </si>
  <si>
    <t>DIP</t>
  </si>
  <si>
    <t>VP</t>
  </si>
  <si>
    <t>2R=2ｍ　5,305ｍ</t>
    <phoneticPr fontId="3"/>
  </si>
  <si>
    <t>SUS</t>
  </si>
  <si>
    <t>φ250mm</t>
  </si>
  <si>
    <t>φ40mm</t>
  </si>
  <si>
    <t>(導水管)</t>
    <rPh sb="1" eb="3">
      <t>ドウスイ</t>
    </rPh>
    <rPh sb="3" eb="4">
      <t>カン</t>
    </rPh>
    <phoneticPr fontId="3"/>
  </si>
  <si>
    <t>φ1,000mm</t>
  </si>
  <si>
    <t>632ｍ</t>
  </si>
  <si>
    <t>浜路系　3,298ｍ</t>
    <rPh sb="0" eb="2">
      <t>ハマジ</t>
    </rPh>
    <rPh sb="2" eb="3">
      <t>ケイ</t>
    </rPh>
    <phoneticPr fontId="3"/>
  </si>
  <si>
    <t>364ｍ</t>
  </si>
  <si>
    <t>φ50mm</t>
  </si>
  <si>
    <t>SPφ1,000mm～700mm</t>
    <phoneticPr fontId="3"/>
  </si>
  <si>
    <t>(導水管)</t>
  </si>
  <si>
    <t>上戸系　245ｍ</t>
    <rPh sb="0" eb="2">
      <t>ウエト</t>
    </rPh>
    <rPh sb="2" eb="3">
      <t>ケイ</t>
    </rPh>
    <phoneticPr fontId="3"/>
  </si>
  <si>
    <t>SP・DIP・SUS</t>
  </si>
  <si>
    <t>DIPφ800mm</t>
    <phoneticPr fontId="3"/>
  </si>
  <si>
    <t>逢瀬川系　650ｍ</t>
    <rPh sb="0" eb="2">
      <t>オウセ</t>
    </rPh>
    <rPh sb="2" eb="3">
      <t>カワ</t>
    </rPh>
    <rPh sb="3" eb="4">
      <t>ケイ</t>
    </rPh>
    <phoneticPr fontId="3"/>
  </si>
  <si>
    <t>4,071ｍ</t>
  </si>
  <si>
    <t>SPφ600mm</t>
    <phoneticPr fontId="3"/>
  </si>
  <si>
    <t>浄水施設</t>
    <phoneticPr fontId="3"/>
  </si>
  <si>
    <t>沈でん池</t>
    <phoneticPr fontId="3"/>
  </si>
  <si>
    <t>沈でん池の種別</t>
    <rPh sb="0" eb="1">
      <t>チン</t>
    </rPh>
    <rPh sb="3" eb="4">
      <t>イケ</t>
    </rPh>
    <rPh sb="5" eb="7">
      <t>シュベツ</t>
    </rPh>
    <phoneticPr fontId="3"/>
  </si>
  <si>
    <t>横流式薬品沈でん池</t>
    <phoneticPr fontId="3"/>
  </si>
  <si>
    <t>傾斜板式(横流)薬品沈でん池</t>
    <phoneticPr fontId="3"/>
  </si>
  <si>
    <t>沈でん池</t>
  </si>
  <si>
    <t>池数及び処理量</t>
    <rPh sb="0" eb="1">
      <t>イケ</t>
    </rPh>
    <rPh sb="1" eb="2">
      <t>スウ</t>
    </rPh>
    <rPh sb="2" eb="3">
      <t>オヨ</t>
    </rPh>
    <rPh sb="4" eb="6">
      <t>ショリ</t>
    </rPh>
    <rPh sb="6" eb="7">
      <t>リョウ</t>
    </rPh>
    <phoneticPr fontId="3"/>
  </si>
  <si>
    <t>4池　40,000㎥/日</t>
    <phoneticPr fontId="3"/>
  </si>
  <si>
    <t>2池　42,000㎥/日</t>
    <phoneticPr fontId="3"/>
  </si>
  <si>
    <t>1池　3,000㎥/日</t>
  </si>
  <si>
    <t>(うち緩速ろ過池用　20,000㎥/日)</t>
    <phoneticPr fontId="3"/>
  </si>
  <si>
    <t>4池　82,000㎥/日</t>
    <phoneticPr fontId="3"/>
  </si>
  <si>
    <t>緩速ろ過池</t>
    <phoneticPr fontId="3"/>
  </si>
  <si>
    <t>ろ過池数</t>
    <phoneticPr fontId="3"/>
  </si>
  <si>
    <t>6池(1池予備)</t>
    <phoneticPr fontId="3"/>
  </si>
  <si>
    <t>4池(1池予備)</t>
  </si>
  <si>
    <t>ろ過面積</t>
    <phoneticPr fontId="3"/>
  </si>
  <si>
    <t>5,796㎡</t>
    <phoneticPr fontId="3"/>
  </si>
  <si>
    <t>540㎡</t>
  </si>
  <si>
    <t>(予備池除く)</t>
    <phoneticPr fontId="3"/>
  </si>
  <si>
    <t>ろ過能力</t>
    <phoneticPr fontId="3"/>
  </si>
  <si>
    <t>20,000㎥/日</t>
    <phoneticPr fontId="3"/>
  </si>
  <si>
    <t>2,800㎥/日</t>
  </si>
  <si>
    <t>急速ろ過池</t>
    <phoneticPr fontId="3"/>
  </si>
  <si>
    <t>3基30池(3池予備)</t>
    <phoneticPr fontId="3"/>
  </si>
  <si>
    <t>10池</t>
    <phoneticPr fontId="3"/>
  </si>
  <si>
    <t>752㎡</t>
    <phoneticPr fontId="3"/>
  </si>
  <si>
    <t>405㎡</t>
    <phoneticPr fontId="3"/>
  </si>
  <si>
    <t>102,000㎥/日</t>
    <phoneticPr fontId="3"/>
  </si>
  <si>
    <t>42,000㎥/日</t>
    <phoneticPr fontId="3"/>
  </si>
  <si>
    <t>オゾン処理設備</t>
    <phoneticPr fontId="3"/>
  </si>
  <si>
    <t>オゾン発生装置</t>
    <phoneticPr fontId="3"/>
  </si>
  <si>
    <t>1.5㎏0₃/時×2台</t>
    <phoneticPr fontId="2"/>
  </si>
  <si>
    <t>オゾン接触槽</t>
    <rPh sb="3" eb="5">
      <t>セッショク</t>
    </rPh>
    <rPh sb="5" eb="6">
      <t>ソウ</t>
    </rPh>
    <phoneticPr fontId="3"/>
  </si>
  <si>
    <t>2池　806.4㎥</t>
    <rPh sb="1" eb="2">
      <t>イケ</t>
    </rPh>
    <phoneticPr fontId="3"/>
  </si>
  <si>
    <t>活性炭吸着池</t>
    <rPh sb="0" eb="3">
      <t>カッセイタン</t>
    </rPh>
    <rPh sb="3" eb="5">
      <t>キュウチャク</t>
    </rPh>
    <rPh sb="5" eb="6">
      <t>イケ</t>
    </rPh>
    <phoneticPr fontId="3"/>
  </si>
  <si>
    <t>8池</t>
    <rPh sb="1" eb="2">
      <t>イケ</t>
    </rPh>
    <phoneticPr fontId="3"/>
  </si>
  <si>
    <t>221.92㎡</t>
    <phoneticPr fontId="3"/>
  </si>
  <si>
    <t>浄水池</t>
    <rPh sb="0" eb="2">
      <t>ジョウスイ</t>
    </rPh>
    <rPh sb="2" eb="3">
      <t>イケ</t>
    </rPh>
    <phoneticPr fontId="3"/>
  </si>
  <si>
    <t>池数・容量</t>
    <rPh sb="0" eb="1">
      <t>イケ</t>
    </rPh>
    <rPh sb="1" eb="2">
      <t>スウ</t>
    </rPh>
    <rPh sb="3" eb="5">
      <t>ヨウリョウ</t>
    </rPh>
    <phoneticPr fontId="3"/>
  </si>
  <si>
    <t>2池・10,000㎥</t>
    <phoneticPr fontId="3"/>
  </si>
  <si>
    <t>1池・113㎥</t>
    <rPh sb="1" eb="2">
      <t>イケ</t>
    </rPh>
    <phoneticPr fontId="0"/>
  </si>
  <si>
    <t>送・配水施設</t>
    <rPh sb="0" eb="1">
      <t>ソウ</t>
    </rPh>
    <rPh sb="2" eb="4">
      <t>ハイスイ</t>
    </rPh>
    <rPh sb="4" eb="6">
      <t>シセツ</t>
    </rPh>
    <phoneticPr fontId="3"/>
  </si>
  <si>
    <t>送水管</t>
    <rPh sb="0" eb="3">
      <t>ソウスイカン</t>
    </rPh>
    <phoneticPr fontId="3"/>
  </si>
  <si>
    <t>SP</t>
    <phoneticPr fontId="3"/>
  </si>
  <si>
    <t>DIP</t>
    <phoneticPr fontId="3"/>
  </si>
  <si>
    <t>(送水・配水・</t>
    <rPh sb="1" eb="3">
      <t>ソウスイ</t>
    </rPh>
    <rPh sb="4" eb="6">
      <t>ハイスイ</t>
    </rPh>
    <phoneticPr fontId="3"/>
  </si>
  <si>
    <t>φ600mm　8,724ｍ</t>
    <phoneticPr fontId="3"/>
  </si>
  <si>
    <t>φ250mm～400mm　8,926ｍ</t>
  </si>
  <si>
    <t>φ300mm　252ｍ</t>
  </si>
  <si>
    <t>ポンプ含む)</t>
    <rPh sb="3" eb="4">
      <t>フク</t>
    </rPh>
    <phoneticPr fontId="3"/>
  </si>
  <si>
    <t>(送水ポンプ)</t>
    <rPh sb="1" eb="3">
      <t>ソウスイ</t>
    </rPh>
    <phoneticPr fontId="3"/>
  </si>
  <si>
    <t>(送水ポンプ)</t>
    <rPh sb="1" eb="3">
      <t>ソウスイ</t>
    </rPh>
    <phoneticPr fontId="0"/>
  </si>
  <si>
    <t>φ1,000mm　1,627ｍ</t>
    <phoneticPr fontId="3"/>
  </si>
  <si>
    <t>5台(1台予備)</t>
    <rPh sb="1" eb="2">
      <t>ダイ</t>
    </rPh>
    <rPh sb="4" eb="5">
      <t>ダイ</t>
    </rPh>
    <rPh sb="5" eb="7">
      <t>ヨビ</t>
    </rPh>
    <phoneticPr fontId="3"/>
  </si>
  <si>
    <t>3台(1台予備)</t>
    <rPh sb="1" eb="2">
      <t>ダイ</t>
    </rPh>
    <rPh sb="4" eb="5">
      <t>ダイ</t>
    </rPh>
    <rPh sb="5" eb="7">
      <t>ヨビ</t>
    </rPh>
    <phoneticPr fontId="0"/>
  </si>
  <si>
    <t>時間最大</t>
    <rPh sb="0" eb="2">
      <t>ジカン</t>
    </rPh>
    <rPh sb="2" eb="4">
      <t>サイダイ</t>
    </rPh>
    <phoneticPr fontId="3"/>
  </si>
  <si>
    <t>時間最大</t>
    <rPh sb="0" eb="2">
      <t>ジカン</t>
    </rPh>
    <rPh sb="2" eb="4">
      <t>サイダイ</t>
    </rPh>
    <phoneticPr fontId="0"/>
  </si>
  <si>
    <t>φ800mm　2,531ｍ</t>
    <phoneticPr fontId="3"/>
  </si>
  <si>
    <t>815㎥</t>
    <phoneticPr fontId="3"/>
  </si>
  <si>
    <t>192㎥</t>
  </si>
  <si>
    <t>配水池</t>
    <rPh sb="0" eb="2">
      <t>ハイスイ</t>
    </rPh>
    <rPh sb="2" eb="3">
      <t>イケ</t>
    </rPh>
    <phoneticPr fontId="3"/>
  </si>
  <si>
    <t>池数</t>
    <rPh sb="0" eb="1">
      <t>イケ</t>
    </rPh>
    <rPh sb="1" eb="2">
      <t>スウ</t>
    </rPh>
    <phoneticPr fontId="3"/>
  </si>
  <si>
    <t>本宮舘2池</t>
    <rPh sb="0" eb="1">
      <t>ホン</t>
    </rPh>
    <rPh sb="1" eb="3">
      <t>ミヤダテ</t>
    </rPh>
    <rPh sb="4" eb="5">
      <t>イケ</t>
    </rPh>
    <phoneticPr fontId="3"/>
  </si>
  <si>
    <t>17,600㎥</t>
    <phoneticPr fontId="2"/>
  </si>
  <si>
    <t>浄水池兼用</t>
    <rPh sb="0" eb="2">
      <t>ジョウスイ</t>
    </rPh>
    <rPh sb="2" eb="3">
      <t>イケ</t>
    </rPh>
    <rPh sb="3" eb="5">
      <t>ケンヨウ</t>
    </rPh>
    <phoneticPr fontId="3"/>
  </si>
  <si>
    <t>3池</t>
    <rPh sb="1" eb="2">
      <t>イケ</t>
    </rPh>
    <phoneticPr fontId="0"/>
  </si>
  <si>
    <t>3池</t>
    <rPh sb="1" eb="2">
      <t>イケ</t>
    </rPh>
    <phoneticPr fontId="3"/>
  </si>
  <si>
    <t>容量</t>
    <rPh sb="0" eb="2">
      <t>ヨウリョウ</t>
    </rPh>
    <phoneticPr fontId="3"/>
  </si>
  <si>
    <t>河　内3池</t>
    <rPh sb="0" eb="1">
      <t>カワ</t>
    </rPh>
    <rPh sb="2" eb="3">
      <t>ウチ</t>
    </rPh>
    <rPh sb="4" eb="5">
      <t>イケ</t>
    </rPh>
    <phoneticPr fontId="3"/>
  </si>
  <si>
    <t>30,000㎥</t>
    <phoneticPr fontId="2"/>
  </si>
  <si>
    <t>　　2池</t>
    <rPh sb="3" eb="4">
      <t>イケ</t>
    </rPh>
    <phoneticPr fontId="3"/>
  </si>
  <si>
    <t>17,840㎥</t>
    <phoneticPr fontId="3"/>
  </si>
  <si>
    <t>3,269㎥</t>
  </si>
  <si>
    <t>200㎥</t>
  </si>
  <si>
    <t>多田野1池(2槽式)</t>
    <rPh sb="0" eb="3">
      <t>タダノ</t>
    </rPh>
    <rPh sb="4" eb="5">
      <t>イケ</t>
    </rPh>
    <rPh sb="7" eb="8">
      <t>ソウ</t>
    </rPh>
    <rPh sb="8" eb="9">
      <t>シキ</t>
    </rPh>
    <phoneticPr fontId="3"/>
  </si>
  <si>
    <t>10,000㎥</t>
    <phoneticPr fontId="2"/>
  </si>
  <si>
    <t>高倉1池(2槽式)</t>
    <rPh sb="0" eb="2">
      <t>タカクラ</t>
    </rPh>
    <rPh sb="3" eb="4">
      <t>イケ</t>
    </rPh>
    <rPh sb="6" eb="7">
      <t>ソウ</t>
    </rPh>
    <rPh sb="7" eb="8">
      <t>シキ</t>
    </rPh>
    <phoneticPr fontId="3"/>
  </si>
  <si>
    <t>3,100㎥</t>
    <phoneticPr fontId="3"/>
  </si>
  <si>
    <t>板橋1池(2槽式)</t>
    <rPh sb="0" eb="2">
      <t>イタバシ</t>
    </rPh>
    <rPh sb="3" eb="4">
      <t>イケ</t>
    </rPh>
    <rPh sb="6" eb="7">
      <t>ソウ</t>
    </rPh>
    <rPh sb="7" eb="8">
      <t>シキ</t>
    </rPh>
    <phoneticPr fontId="3"/>
  </si>
  <si>
    <t>336㎥</t>
    <phoneticPr fontId="2"/>
  </si>
  <si>
    <t>東部ニュータウン</t>
    <rPh sb="0" eb="2">
      <t>トウブ</t>
    </rPh>
    <phoneticPr fontId="3"/>
  </si>
  <si>
    <t>待池台1池(2槽式)</t>
    <rPh sb="0" eb="3">
      <t>マチイケダイ</t>
    </rPh>
    <rPh sb="4" eb="5">
      <t>イケ</t>
    </rPh>
    <rPh sb="7" eb="8">
      <t>ソウ</t>
    </rPh>
    <rPh sb="8" eb="9">
      <t>シキ</t>
    </rPh>
    <phoneticPr fontId="0"/>
  </si>
  <si>
    <t>2,000㎥</t>
    <phoneticPr fontId="2"/>
  </si>
  <si>
    <t>　　1池(2槽式)</t>
    <rPh sb="3" eb="4">
      <t>イケ</t>
    </rPh>
    <rPh sb="6" eb="7">
      <t>ソウ</t>
    </rPh>
    <rPh sb="7" eb="8">
      <t>シキ</t>
    </rPh>
    <phoneticPr fontId="3"/>
  </si>
  <si>
    <t>3,000㎥</t>
    <phoneticPr fontId="3"/>
  </si>
  <si>
    <t>上石1池(2槽式)</t>
    <rPh sb="0" eb="2">
      <t>アゲイシ</t>
    </rPh>
    <rPh sb="3" eb="4">
      <t>イケ</t>
    </rPh>
    <rPh sb="6" eb="7">
      <t>ソウ</t>
    </rPh>
    <rPh sb="7" eb="8">
      <t>シキ</t>
    </rPh>
    <phoneticPr fontId="3"/>
  </si>
  <si>
    <t>450㎥</t>
    <phoneticPr fontId="3"/>
  </si>
  <si>
    <t>蒲倉1池(2槽式)</t>
    <rPh sb="0" eb="1">
      <t>カバ</t>
    </rPh>
    <rPh sb="1" eb="2">
      <t>クラ</t>
    </rPh>
    <rPh sb="3" eb="4">
      <t>イケ</t>
    </rPh>
    <rPh sb="6" eb="7">
      <t>ソウ</t>
    </rPh>
    <rPh sb="7" eb="8">
      <t>シキ</t>
    </rPh>
    <phoneticPr fontId="3"/>
  </si>
  <si>
    <t>1,660㎥</t>
    <phoneticPr fontId="3"/>
  </si>
  <si>
    <t>川曲1池(2槽式)</t>
    <rPh sb="0" eb="1">
      <t>カワ</t>
    </rPh>
    <rPh sb="1" eb="2">
      <t>マ</t>
    </rPh>
    <rPh sb="3" eb="4">
      <t>イケ</t>
    </rPh>
    <rPh sb="6" eb="7">
      <t>ソウ</t>
    </rPh>
    <rPh sb="7" eb="8">
      <t>シキ</t>
    </rPh>
    <phoneticPr fontId="3"/>
  </si>
  <si>
    <t>10㎥</t>
    <phoneticPr fontId="3"/>
  </si>
  <si>
    <t>配水管総延長　1,825㎞</t>
    <rPh sb="0" eb="3">
      <t>ハイスイカン</t>
    </rPh>
    <rPh sb="3" eb="4">
      <t>ソウ</t>
    </rPh>
    <rPh sb="4" eb="6">
      <t>エンチョウ</t>
    </rPh>
    <phoneticPr fontId="13"/>
  </si>
  <si>
    <t>資料：上下水道局経営戦略課、水道施設課、浄水課</t>
    <rPh sb="10" eb="12">
      <t>センリャク</t>
    </rPh>
    <phoneticPr fontId="2"/>
  </si>
  <si>
    <t xml:space="preserve">12-5 下水道整備状況 </t>
  </si>
  <si>
    <t>（１）流域関連公共下水道</t>
    <phoneticPr fontId="3"/>
  </si>
  <si>
    <r>
      <t>全体計画面積
Ａ　(</t>
    </r>
    <r>
      <rPr>
        <sz val="11"/>
        <color indexed="8"/>
        <rFont val="ＭＳ Ｐ明朝"/>
        <family val="1"/>
        <charset val="128"/>
      </rPr>
      <t>㏊)</t>
    </r>
    <rPh sb="0" eb="2">
      <t>ゼンタイ</t>
    </rPh>
    <rPh sb="2" eb="4">
      <t>ケイカク</t>
    </rPh>
    <rPh sb="4" eb="5">
      <t>メン</t>
    </rPh>
    <rPh sb="5" eb="6">
      <t>セキ</t>
    </rPh>
    <phoneticPr fontId="3"/>
  </si>
  <si>
    <r>
      <t>事業計画面積
Ｂ　(</t>
    </r>
    <r>
      <rPr>
        <sz val="11"/>
        <color indexed="8"/>
        <rFont val="ＭＳ Ｐ明朝"/>
        <family val="1"/>
        <charset val="128"/>
      </rPr>
      <t>㏊)</t>
    </r>
    <rPh sb="0" eb="2">
      <t>ジギョウ</t>
    </rPh>
    <rPh sb="2" eb="4">
      <t>ケイカク</t>
    </rPh>
    <rPh sb="4" eb="5">
      <t>メン</t>
    </rPh>
    <rPh sb="5" eb="6">
      <t>セキ</t>
    </rPh>
    <phoneticPr fontId="3"/>
  </si>
  <si>
    <r>
      <t>処理区域(汚水)面積
Ｃ　(</t>
    </r>
    <r>
      <rPr>
        <sz val="11"/>
        <color indexed="8"/>
        <rFont val="ＭＳ Ｐ明朝"/>
        <family val="1"/>
        <charset val="128"/>
      </rPr>
      <t>㏊)</t>
    </r>
    <rPh sb="0" eb="2">
      <t>ショリ</t>
    </rPh>
    <rPh sb="2" eb="4">
      <t>クイキ</t>
    </rPh>
    <rPh sb="5" eb="7">
      <t>オスイ</t>
    </rPh>
    <rPh sb="8" eb="9">
      <t>メン</t>
    </rPh>
    <rPh sb="9" eb="10">
      <t>セキ</t>
    </rPh>
    <phoneticPr fontId="3"/>
  </si>
  <si>
    <r>
      <t>排水区域(雨水)面積
(</t>
    </r>
    <r>
      <rPr>
        <sz val="11"/>
        <color indexed="8"/>
        <rFont val="ＭＳ Ｐ明朝"/>
        <family val="1"/>
        <charset val="128"/>
      </rPr>
      <t>㏊)</t>
    </r>
    <rPh sb="0" eb="2">
      <t>ハイスイ</t>
    </rPh>
    <rPh sb="2" eb="4">
      <t>クイキ</t>
    </rPh>
    <rPh sb="5" eb="7">
      <t>アマミズ</t>
    </rPh>
    <rPh sb="8" eb="9">
      <t>メン</t>
    </rPh>
    <rPh sb="9" eb="10">
      <t>セキ</t>
    </rPh>
    <phoneticPr fontId="3"/>
  </si>
  <si>
    <t>Ｃ/Ａ
(％)</t>
    <phoneticPr fontId="3"/>
  </si>
  <si>
    <t>Ｃ/Ｂ
(％)</t>
    <phoneticPr fontId="3"/>
  </si>
  <si>
    <t>平成21年度</t>
    <rPh sb="4" eb="6">
      <t>ネンド</t>
    </rPh>
    <phoneticPr fontId="2"/>
  </si>
  <si>
    <t>平成22年度</t>
    <rPh sb="4" eb="6">
      <t>ネンド</t>
    </rPh>
    <phoneticPr fontId="2"/>
  </si>
  <si>
    <t>平成23年度</t>
    <rPh sb="4" eb="6">
      <t>ネンド</t>
    </rPh>
    <phoneticPr fontId="2"/>
  </si>
  <si>
    <t>平成24年度</t>
    <rPh sb="4" eb="6">
      <t>ネンド</t>
    </rPh>
    <phoneticPr fontId="2"/>
  </si>
  <si>
    <t>平成25年度</t>
    <rPh sb="4" eb="6">
      <t>ネンド</t>
    </rPh>
    <phoneticPr fontId="2"/>
  </si>
  <si>
    <t>平成26年度</t>
    <rPh sb="4" eb="6">
      <t>ネンド</t>
    </rPh>
    <phoneticPr fontId="2"/>
  </si>
  <si>
    <t>平成27年度</t>
    <rPh sb="4" eb="6">
      <t>ネンド</t>
    </rPh>
    <phoneticPr fontId="2"/>
  </si>
  <si>
    <t>平成28年度</t>
    <rPh sb="4" eb="6">
      <t>ネンド</t>
    </rPh>
    <phoneticPr fontId="2"/>
  </si>
  <si>
    <t>平成29年度</t>
    <rPh sb="4" eb="6">
      <t>ネンド</t>
    </rPh>
    <phoneticPr fontId="2"/>
  </si>
  <si>
    <t>平成30年度</t>
    <rPh sb="4" eb="6">
      <t>ネンド</t>
    </rPh>
    <phoneticPr fontId="2"/>
  </si>
  <si>
    <t>令和元年度</t>
    <rPh sb="0" eb="2">
      <t>レイワ</t>
    </rPh>
    <rPh sb="2" eb="3">
      <t>ガン</t>
    </rPh>
    <rPh sb="3" eb="5">
      <t>ネンド</t>
    </rPh>
    <phoneticPr fontId="2"/>
  </si>
  <si>
    <t>令和2年度</t>
    <rPh sb="0" eb="2">
      <t>レイワ</t>
    </rPh>
    <rPh sb="3" eb="5">
      <t>ネンド</t>
    </rPh>
    <phoneticPr fontId="2"/>
  </si>
  <si>
    <t>（内郡山処理区563）</t>
    <rPh sb="1" eb="2">
      <t>ウチ</t>
    </rPh>
    <rPh sb="2" eb="4">
      <t>コオリヤマ</t>
    </rPh>
    <rPh sb="4" eb="6">
      <t>ショリ</t>
    </rPh>
    <rPh sb="6" eb="7">
      <t>ク</t>
    </rPh>
    <phoneticPr fontId="2"/>
  </si>
  <si>
    <t>（内郡山処理区540）</t>
    <rPh sb="1" eb="2">
      <t>ウチ</t>
    </rPh>
    <rPh sb="2" eb="4">
      <t>コオリヤマ</t>
    </rPh>
    <rPh sb="4" eb="6">
      <t>ショリ</t>
    </rPh>
    <rPh sb="6" eb="7">
      <t>ク</t>
    </rPh>
    <phoneticPr fontId="2"/>
  </si>
  <si>
    <t>令和3年度</t>
    <rPh sb="0" eb="2">
      <t>レイワ</t>
    </rPh>
    <rPh sb="3" eb="5">
      <t>ネンド</t>
    </rPh>
    <phoneticPr fontId="2"/>
  </si>
  <si>
    <t>令和4年度</t>
    <rPh sb="0" eb="2">
      <t>レイワ</t>
    </rPh>
    <rPh sb="3" eb="5">
      <t>ネンド</t>
    </rPh>
    <phoneticPr fontId="2"/>
  </si>
  <si>
    <t>（内郡山処理区563 ）</t>
    <rPh sb="1" eb="2">
      <t>ウチ</t>
    </rPh>
    <rPh sb="2" eb="4">
      <t>コオリヤマ</t>
    </rPh>
    <rPh sb="4" eb="6">
      <t>ショリ</t>
    </rPh>
    <rPh sb="6" eb="7">
      <t>ク</t>
    </rPh>
    <phoneticPr fontId="2"/>
  </si>
  <si>
    <t>令和5年度</t>
    <rPh sb="0" eb="2">
      <t>レイワ</t>
    </rPh>
    <rPh sb="3" eb="5">
      <t>ネンド</t>
    </rPh>
    <phoneticPr fontId="2"/>
  </si>
  <si>
    <t>（内郡山処理区 563）</t>
    <rPh sb="1" eb="2">
      <t>ウチ</t>
    </rPh>
    <rPh sb="2" eb="4">
      <t>コオリヤマ</t>
    </rPh>
    <rPh sb="4" eb="6">
      <t>ショリ</t>
    </rPh>
    <rPh sb="6" eb="7">
      <t>ク</t>
    </rPh>
    <phoneticPr fontId="2"/>
  </si>
  <si>
    <t>（内郡山処理区 540）</t>
    <rPh sb="1" eb="2">
      <t>ウチ</t>
    </rPh>
    <rPh sb="2" eb="4">
      <t>コオリヤマ</t>
    </rPh>
    <rPh sb="4" eb="6">
      <t>ショリ</t>
    </rPh>
    <rPh sb="6" eb="7">
      <t>ク</t>
    </rPh>
    <phoneticPr fontId="2"/>
  </si>
  <si>
    <t>令和6年度</t>
    <rPh sb="0" eb="2">
      <t>レイワ</t>
    </rPh>
    <rPh sb="3" eb="5">
      <t>ネンド</t>
    </rPh>
    <phoneticPr fontId="2"/>
  </si>
  <si>
    <t>（内郡山処理区 563）</t>
    <rPh sb="1" eb="2">
      <t>ウチ</t>
    </rPh>
    <rPh sb="2" eb="4">
      <t>コオリヤマ</t>
    </rPh>
    <rPh sb="4" eb="6">
      <t>ショリ</t>
    </rPh>
    <rPh sb="6" eb="7">
      <t>ク</t>
    </rPh>
    <phoneticPr fontId="3"/>
  </si>
  <si>
    <t>（内郡山処理区 540）</t>
    <rPh sb="1" eb="2">
      <t>ウチ</t>
    </rPh>
    <rPh sb="2" eb="4">
      <t>コオリヤマ</t>
    </rPh>
    <rPh sb="4" eb="6">
      <t>ショリ</t>
    </rPh>
    <rPh sb="6" eb="7">
      <t>ク</t>
    </rPh>
    <phoneticPr fontId="3"/>
  </si>
  <si>
    <t>（２）湖南特定環境保全公共下水道</t>
    <phoneticPr fontId="3"/>
  </si>
  <si>
    <t>-</t>
    <phoneticPr fontId="3"/>
  </si>
  <si>
    <t>-</t>
    <phoneticPr fontId="2"/>
  </si>
  <si>
    <t>資料：上下水道局経営戦略課</t>
    <rPh sb="0" eb="2">
      <t>シリョウ</t>
    </rPh>
    <rPh sb="10" eb="12">
      <t>センリャク</t>
    </rPh>
    <rPh sb="12" eb="13">
      <t>カ</t>
    </rPh>
    <phoneticPr fontId="3"/>
  </si>
  <si>
    <t xml:space="preserve">12-6 下水道普及状況 </t>
  </si>
  <si>
    <t>行政区域内</t>
    <rPh sb="0" eb="2">
      <t>ギョウセイ</t>
    </rPh>
    <rPh sb="2" eb="4">
      <t>クイキ</t>
    </rPh>
    <rPh sb="4" eb="5">
      <t>ナイ</t>
    </rPh>
    <phoneticPr fontId="3"/>
  </si>
  <si>
    <t>処理区域内</t>
    <rPh sb="0" eb="2">
      <t>ショリ</t>
    </rPh>
    <rPh sb="2" eb="5">
      <t>クイキナイ</t>
    </rPh>
    <phoneticPr fontId="3"/>
  </si>
  <si>
    <t>水洗化(接続)</t>
    <rPh sb="0" eb="2">
      <t>スイセン</t>
    </rPh>
    <rPh sb="2" eb="3">
      <t>カ</t>
    </rPh>
    <rPh sb="4" eb="6">
      <t>セツゾク</t>
    </rPh>
    <phoneticPr fontId="3"/>
  </si>
  <si>
    <t>(ａ)</t>
    <phoneticPr fontId="3"/>
  </si>
  <si>
    <t>(ｂ)</t>
    <phoneticPr fontId="3"/>
  </si>
  <si>
    <t>(ｃ)</t>
    <phoneticPr fontId="3"/>
  </si>
  <si>
    <t>(ｄ)</t>
    <phoneticPr fontId="3"/>
  </si>
  <si>
    <t>世帯数Ａ
(世帯)</t>
    <rPh sb="0" eb="3">
      <t>セタイスウ</t>
    </rPh>
    <phoneticPr fontId="3"/>
  </si>
  <si>
    <t>人口Ｂ
(人)</t>
    <rPh sb="0" eb="2">
      <t>ジンコウ</t>
    </rPh>
    <phoneticPr fontId="3"/>
  </si>
  <si>
    <t>世帯数Ｃ
(世帯)</t>
    <rPh sb="0" eb="3">
      <t>セタイスウ</t>
    </rPh>
    <phoneticPr fontId="3"/>
  </si>
  <si>
    <t>人口Ｄ
(人)</t>
    <rPh sb="0" eb="2">
      <t>ジンコウ</t>
    </rPh>
    <phoneticPr fontId="3"/>
  </si>
  <si>
    <t>世帯数Ｅ
(世帯)</t>
    <rPh sb="0" eb="3">
      <t>セタイスウ</t>
    </rPh>
    <phoneticPr fontId="3"/>
  </si>
  <si>
    <t>人口Ｆ
(人)</t>
    <rPh sb="0" eb="2">
      <t>ジンコウ</t>
    </rPh>
    <phoneticPr fontId="3"/>
  </si>
  <si>
    <t>Ｄ/Ｂ
(％)</t>
    <phoneticPr fontId="3"/>
  </si>
  <si>
    <t>Ｅ/Ｃ
(％)</t>
    <phoneticPr fontId="3"/>
  </si>
  <si>
    <t>Ｆ/Ｄ
(％)</t>
    <phoneticPr fontId="3"/>
  </si>
  <si>
    <t>行政区域内＝住民基本台帳</t>
    <phoneticPr fontId="3"/>
  </si>
  <si>
    <t>付記</t>
    <phoneticPr fontId="3"/>
  </si>
  <si>
    <t>(ａ)普及率(世帯)</t>
    <phoneticPr fontId="3"/>
  </si>
  <si>
    <t>(ｂ)普及率(人口)</t>
    <phoneticPr fontId="3"/>
  </si>
  <si>
    <t>(ｃ)処理区域内水洗化率(世帯)</t>
    <phoneticPr fontId="3"/>
  </si>
  <si>
    <t>(ｄ)処理区域内水洗化率(人口)</t>
    <phoneticPr fontId="3"/>
  </si>
  <si>
    <t>資料：上下水道局経営戦略課</t>
    <rPh sb="0" eb="2">
      <t>シリョウ</t>
    </rPh>
    <rPh sb="10" eb="12">
      <t>センリャク</t>
    </rPh>
    <phoneticPr fontId="3"/>
  </si>
  <si>
    <t>12-7 下水道施設等</t>
  </si>
  <si>
    <t>（１）管渠施設</t>
    <phoneticPr fontId="3"/>
  </si>
  <si>
    <t>管渠延長(ｍ)</t>
    <rPh sb="2" eb="3">
      <t>エン</t>
    </rPh>
    <rPh sb="3" eb="4">
      <t>チョウ</t>
    </rPh>
    <phoneticPr fontId="3"/>
  </si>
  <si>
    <t>マンホール
(個)</t>
    <rPh sb="7" eb="8">
      <t>コ</t>
    </rPh>
    <phoneticPr fontId="3"/>
  </si>
  <si>
    <t>汚水桝
(個)</t>
    <rPh sb="0" eb="2">
      <t>オスイ</t>
    </rPh>
    <rPh sb="2" eb="3">
      <t>マス</t>
    </rPh>
    <rPh sb="5" eb="6">
      <t>コ</t>
    </rPh>
    <phoneticPr fontId="3"/>
  </si>
  <si>
    <t>雨水桝
(個)</t>
    <rPh sb="0" eb="2">
      <t>ウスイ</t>
    </rPh>
    <rPh sb="2" eb="3">
      <t>マス</t>
    </rPh>
    <rPh sb="5" eb="6">
      <t>コ</t>
    </rPh>
    <phoneticPr fontId="3"/>
  </si>
  <si>
    <t>雨水吐口
(個所)</t>
    <rPh sb="0" eb="2">
      <t>ウスイ</t>
    </rPh>
    <rPh sb="2" eb="3">
      <t>ハ</t>
    </rPh>
    <rPh sb="3" eb="4">
      <t>クチ</t>
    </rPh>
    <rPh sb="6" eb="7">
      <t>コ</t>
    </rPh>
    <rPh sb="7" eb="8">
      <t>ショ</t>
    </rPh>
    <phoneticPr fontId="3"/>
  </si>
  <si>
    <t>マンホールポンプ
(個所)</t>
    <rPh sb="10" eb="11">
      <t>コ</t>
    </rPh>
    <rPh sb="11" eb="12">
      <t>ショ</t>
    </rPh>
    <phoneticPr fontId="3"/>
  </si>
  <si>
    <t>汚水</t>
    <rPh sb="0" eb="2">
      <t>オスイ</t>
    </rPh>
    <phoneticPr fontId="3"/>
  </si>
  <si>
    <t>合流</t>
    <rPh sb="0" eb="2">
      <t>ゴウリュウ</t>
    </rPh>
    <phoneticPr fontId="3"/>
  </si>
  <si>
    <t>雨水</t>
    <rPh sb="0" eb="2">
      <t>アマミズ</t>
    </rPh>
    <phoneticPr fontId="3"/>
  </si>
  <si>
    <t>計</t>
    <rPh sb="0" eb="1">
      <t>ケイ</t>
    </rPh>
    <phoneticPr fontId="3"/>
  </si>
  <si>
    <t>資料：上下水道局下水道保全課</t>
    <phoneticPr fontId="2"/>
  </si>
  <si>
    <t>（２）処理場施設</t>
    <rPh sb="3" eb="6">
      <t>ショリジョウ</t>
    </rPh>
    <rPh sb="6" eb="8">
      <t>シセツ</t>
    </rPh>
    <phoneticPr fontId="3"/>
  </si>
  <si>
    <t>2025(令和7)年10月1日現在</t>
    <phoneticPr fontId="3"/>
  </si>
  <si>
    <t>名称</t>
    <rPh sb="0" eb="1">
      <t>メイ</t>
    </rPh>
    <rPh sb="1" eb="2">
      <t>ショウ</t>
    </rPh>
    <phoneticPr fontId="3"/>
  </si>
  <si>
    <t>敷地面積
(㏊)</t>
    <rPh sb="0" eb="1">
      <t>シキ</t>
    </rPh>
    <rPh sb="1" eb="2">
      <t>チ</t>
    </rPh>
    <rPh sb="2" eb="3">
      <t>メン</t>
    </rPh>
    <rPh sb="3" eb="4">
      <t>セキ</t>
    </rPh>
    <phoneticPr fontId="3"/>
  </si>
  <si>
    <t>処理方法</t>
    <rPh sb="0" eb="2">
      <t>ショリ</t>
    </rPh>
    <rPh sb="2" eb="4">
      <t>ホウホウ</t>
    </rPh>
    <phoneticPr fontId="3"/>
  </si>
  <si>
    <t>処理能力</t>
    <rPh sb="0" eb="2">
      <t>ショリ</t>
    </rPh>
    <rPh sb="2" eb="4">
      <t>ノウリョク</t>
    </rPh>
    <phoneticPr fontId="3"/>
  </si>
  <si>
    <t>晴天日最大
(㎥/日)</t>
    <rPh sb="0" eb="2">
      <t>セイテン</t>
    </rPh>
    <rPh sb="2" eb="3">
      <t>ビ</t>
    </rPh>
    <rPh sb="3" eb="5">
      <t>サイダイ</t>
    </rPh>
    <rPh sb="9" eb="10">
      <t>ニチ</t>
    </rPh>
    <phoneticPr fontId="3"/>
  </si>
  <si>
    <t>雨天日最大
(㎥/日)</t>
    <rPh sb="0" eb="2">
      <t>ウテン</t>
    </rPh>
    <rPh sb="2" eb="3">
      <t>ビ</t>
    </rPh>
    <rPh sb="3" eb="5">
      <t>サイダイ</t>
    </rPh>
    <rPh sb="9" eb="10">
      <t>ニチ</t>
    </rPh>
    <phoneticPr fontId="3"/>
  </si>
  <si>
    <t>計画処理人口
(人)</t>
    <rPh sb="0" eb="2">
      <t>ケイカク</t>
    </rPh>
    <rPh sb="2" eb="4">
      <t>ショリ</t>
    </rPh>
    <rPh sb="4" eb="6">
      <t>ジンコウ</t>
    </rPh>
    <rPh sb="8" eb="9">
      <t>ニン</t>
    </rPh>
    <phoneticPr fontId="3"/>
  </si>
  <si>
    <t>下水道管理センター(旧浄化センター)</t>
    <rPh sb="0" eb="3">
      <t>ゲスイドウ</t>
    </rPh>
    <rPh sb="3" eb="5">
      <t>カンリ</t>
    </rPh>
    <phoneticPr fontId="3"/>
  </si>
  <si>
    <t>※2008(平成20)年４月から流域下水道幹線に接続</t>
    <rPh sb="6" eb="8">
      <t>ヘイセイ</t>
    </rPh>
    <rPh sb="11" eb="12">
      <t>ネン</t>
    </rPh>
    <rPh sb="13" eb="14">
      <t>ガツ</t>
    </rPh>
    <rPh sb="16" eb="18">
      <t>リュウイキ</t>
    </rPh>
    <rPh sb="18" eb="21">
      <t>ゲスイドウ</t>
    </rPh>
    <rPh sb="21" eb="23">
      <t>カンセン</t>
    </rPh>
    <rPh sb="24" eb="26">
      <t>セツゾク</t>
    </rPh>
    <phoneticPr fontId="3"/>
  </si>
  <si>
    <t>湖南浄化センター</t>
    <rPh sb="0" eb="2">
      <t>コナン</t>
    </rPh>
    <rPh sb="2" eb="4">
      <t>ジョウカ</t>
    </rPh>
    <phoneticPr fontId="3"/>
  </si>
  <si>
    <t>好気性ろ床を用いた循環式硝化脱窒法</t>
    <phoneticPr fontId="3"/>
  </si>
  <si>
    <t>内観光人口</t>
    <rPh sb="0" eb="1">
      <t>ウチ</t>
    </rPh>
    <rPh sb="1" eb="3">
      <t>カンコウ</t>
    </rPh>
    <rPh sb="3" eb="5">
      <t>ジンコウ</t>
    </rPh>
    <phoneticPr fontId="3"/>
  </si>
  <si>
    <t>6,390
4,110</t>
  </si>
  <si>
    <t>（３）ポンプ場施設</t>
    <rPh sb="6" eb="7">
      <t>ジョウ</t>
    </rPh>
    <phoneticPr fontId="3"/>
  </si>
  <si>
    <t>区分</t>
    <rPh sb="0" eb="2">
      <t>クブン</t>
    </rPh>
    <phoneticPr fontId="2"/>
  </si>
  <si>
    <t>敷地面積
(㎡)</t>
    <rPh sb="0" eb="2">
      <t>シキチ</t>
    </rPh>
    <rPh sb="2" eb="4">
      <t>メンセキ</t>
    </rPh>
    <phoneticPr fontId="3"/>
  </si>
  <si>
    <t>排水区名称</t>
    <rPh sb="0" eb="2">
      <t>ハイスイ</t>
    </rPh>
    <rPh sb="2" eb="3">
      <t>ク</t>
    </rPh>
    <rPh sb="3" eb="5">
      <t>メイショウ</t>
    </rPh>
    <phoneticPr fontId="3"/>
  </si>
  <si>
    <t>排水面積処理面積
(㏊)</t>
    <rPh sb="0" eb="2">
      <t>ハイスイ</t>
    </rPh>
    <rPh sb="2" eb="4">
      <t>メンセキ</t>
    </rPh>
    <rPh sb="4" eb="6">
      <t>ショリ</t>
    </rPh>
    <rPh sb="6" eb="8">
      <t>メンセキ</t>
    </rPh>
    <phoneticPr fontId="3"/>
  </si>
  <si>
    <t>排水能力
(㎥/分)</t>
    <rPh sb="0" eb="1">
      <t>ハイ</t>
    </rPh>
    <rPh sb="1" eb="2">
      <t>ミズ</t>
    </rPh>
    <rPh sb="2" eb="3">
      <t>ノウ</t>
    </rPh>
    <rPh sb="3" eb="4">
      <t>チカラ</t>
    </rPh>
    <rPh sb="8" eb="9">
      <t>フン</t>
    </rPh>
    <phoneticPr fontId="3"/>
  </si>
  <si>
    <t>梅田ポンプ場</t>
    <rPh sb="0" eb="2">
      <t>ウメダ</t>
    </rPh>
    <rPh sb="5" eb="6">
      <t>ジョウ</t>
    </rPh>
    <phoneticPr fontId="3"/>
  </si>
  <si>
    <t>（雨水）</t>
    <phoneticPr fontId="2"/>
  </si>
  <si>
    <t>梅田排水区</t>
    <rPh sb="0" eb="2">
      <t>ウメダ</t>
    </rPh>
    <rPh sb="2" eb="4">
      <t>ハイスイ</t>
    </rPh>
    <rPh sb="4" eb="5">
      <t>ク</t>
    </rPh>
    <phoneticPr fontId="3"/>
  </si>
  <si>
    <t>(完成)</t>
    <rPh sb="1" eb="3">
      <t>カンセイ</t>
    </rPh>
    <phoneticPr fontId="3"/>
  </si>
  <si>
    <t>水門町ポンプ場</t>
    <rPh sb="0" eb="3">
      <t>スイモンチョウ</t>
    </rPh>
    <rPh sb="6" eb="7">
      <t>ジョウ</t>
    </rPh>
    <phoneticPr fontId="3"/>
  </si>
  <si>
    <t>水門町排水区</t>
    <rPh sb="0" eb="3">
      <t>スイモンチョウ</t>
    </rPh>
    <rPh sb="3" eb="5">
      <t>ハイスイ</t>
    </rPh>
    <rPh sb="5" eb="6">
      <t>ク</t>
    </rPh>
    <phoneticPr fontId="3"/>
  </si>
  <si>
    <t>(完成)</t>
  </si>
  <si>
    <t>古川ポンプ場</t>
    <rPh sb="0" eb="2">
      <t>フルカワ</t>
    </rPh>
    <rPh sb="5" eb="6">
      <t>ジョウ</t>
    </rPh>
    <phoneticPr fontId="3"/>
  </si>
  <si>
    <t>東部第二排水区</t>
    <rPh sb="0" eb="2">
      <t>トウブ</t>
    </rPh>
    <rPh sb="2" eb="4">
      <t>ダイニ</t>
    </rPh>
    <rPh sb="4" eb="6">
      <t>ハイスイ</t>
    </rPh>
    <rPh sb="6" eb="7">
      <t>ク</t>
    </rPh>
    <phoneticPr fontId="3"/>
  </si>
  <si>
    <t>酒蓋排水区</t>
    <rPh sb="0" eb="1">
      <t>サケ</t>
    </rPh>
    <rPh sb="1" eb="2">
      <t>フタ</t>
    </rPh>
    <rPh sb="2" eb="3">
      <t>オシヒラ</t>
    </rPh>
    <rPh sb="3" eb="4">
      <t>ミズ</t>
    </rPh>
    <rPh sb="4" eb="5">
      <t>ク</t>
    </rPh>
    <phoneticPr fontId="3"/>
  </si>
  <si>
    <t>横塚ポンプ場</t>
    <rPh sb="0" eb="2">
      <t>ヨコツカ</t>
    </rPh>
    <rPh sb="5" eb="6">
      <t>ジョウ</t>
    </rPh>
    <phoneticPr fontId="3"/>
  </si>
  <si>
    <t>東部第三排水区</t>
    <rPh sb="0" eb="2">
      <t>トウブ</t>
    </rPh>
    <rPh sb="2" eb="3">
      <t>ダイ</t>
    </rPh>
    <rPh sb="3" eb="4">
      <t>３</t>
    </rPh>
    <rPh sb="4" eb="6">
      <t>ハイスイ</t>
    </rPh>
    <rPh sb="6" eb="7">
      <t>ク</t>
    </rPh>
    <phoneticPr fontId="3"/>
  </si>
  <si>
    <t>(全体計画)</t>
  </si>
  <si>
    <t>(既設)</t>
  </si>
  <si>
    <t>古坦ポンプ場</t>
    <rPh sb="0" eb="1">
      <t>フル</t>
    </rPh>
    <rPh sb="1" eb="2">
      <t>タイラ</t>
    </rPh>
    <rPh sb="5" eb="6">
      <t>ジョウ</t>
    </rPh>
    <phoneticPr fontId="3"/>
  </si>
  <si>
    <t>古坦排水区</t>
    <rPh sb="0" eb="1">
      <t>フル</t>
    </rPh>
    <rPh sb="1" eb="2">
      <t>タン</t>
    </rPh>
    <rPh sb="2" eb="4">
      <t>ハイスイ</t>
    </rPh>
    <rPh sb="4" eb="5">
      <t>ク</t>
    </rPh>
    <phoneticPr fontId="3"/>
  </si>
  <si>
    <t>(全体計画)</t>
    <rPh sb="1" eb="3">
      <t>ゼンタイ</t>
    </rPh>
    <rPh sb="3" eb="5">
      <t>ケイカク</t>
    </rPh>
    <phoneticPr fontId="3"/>
  </si>
  <si>
    <t>(既設)</t>
    <rPh sb="1" eb="3">
      <t>キセツ</t>
    </rPh>
    <phoneticPr fontId="3"/>
  </si>
  <si>
    <t>五百淵ポンプ場</t>
    <rPh sb="0" eb="2">
      <t>ゴヒャク</t>
    </rPh>
    <rPh sb="2" eb="3">
      <t>フチ</t>
    </rPh>
    <rPh sb="6" eb="7">
      <t>バ</t>
    </rPh>
    <phoneticPr fontId="3"/>
  </si>
  <si>
    <t>五百淵排水区</t>
    <rPh sb="0" eb="2">
      <t>ゴヒャク</t>
    </rPh>
    <rPh sb="2" eb="3">
      <t>フチ</t>
    </rPh>
    <rPh sb="3" eb="5">
      <t>ハイスイ</t>
    </rPh>
    <rPh sb="5" eb="6">
      <t>ク</t>
    </rPh>
    <phoneticPr fontId="3"/>
  </si>
  <si>
    <t>行合橋中継ポンプ場</t>
    <rPh sb="3" eb="5">
      <t>チュウケイ</t>
    </rPh>
    <rPh sb="8" eb="9">
      <t>ジョウ</t>
    </rPh>
    <phoneticPr fontId="3"/>
  </si>
  <si>
    <t>（汚水）</t>
    <phoneticPr fontId="2"/>
  </si>
  <si>
    <r>
      <t>747.6</t>
    </r>
    <r>
      <rPr>
        <sz val="6"/>
        <rFont val="ＭＳ Ｐ明朝"/>
        <family val="1"/>
        <charset val="128"/>
      </rPr>
      <t>（全体計画）</t>
    </r>
    <r>
      <rPr>
        <sz val="11"/>
        <rFont val="ＭＳ Ｐ明朝"/>
        <family val="1"/>
        <charset val="128"/>
      </rPr>
      <t xml:space="preserve">
566.1（既設）</t>
    </r>
    <rPh sb="6" eb="8">
      <t>ゼンタイ</t>
    </rPh>
    <rPh sb="8" eb="10">
      <t>ケイカク</t>
    </rPh>
    <rPh sb="18" eb="20">
      <t>キセツ</t>
    </rPh>
    <phoneticPr fontId="2"/>
  </si>
  <si>
    <t>東部ニュータウン中継ポンプ場</t>
    <rPh sb="8" eb="10">
      <t>チュウケイ</t>
    </rPh>
    <rPh sb="13" eb="14">
      <t>ジョウ</t>
    </rPh>
    <phoneticPr fontId="3"/>
  </si>
  <si>
    <t>49.8（完成）</t>
    <rPh sb="5" eb="7">
      <t>カンセイ</t>
    </rPh>
    <phoneticPr fontId="2"/>
  </si>
  <si>
    <t>熱海中継ポンプ場</t>
    <rPh sb="7" eb="8">
      <t>ジョウ</t>
    </rPh>
    <phoneticPr fontId="3"/>
  </si>
  <si>
    <r>
      <t>96.6</t>
    </r>
    <r>
      <rPr>
        <sz val="6"/>
        <rFont val="ＭＳ Ｐ明朝"/>
        <family val="1"/>
        <charset val="128"/>
      </rPr>
      <t>（全体計画）</t>
    </r>
    <r>
      <rPr>
        <sz val="11"/>
        <rFont val="ＭＳ Ｐ明朝"/>
        <family val="1"/>
        <charset val="128"/>
      </rPr>
      <t xml:space="preserve">
40.0（既設）</t>
    </r>
    <rPh sb="5" eb="7">
      <t>ゼンタイ</t>
    </rPh>
    <rPh sb="7" eb="9">
      <t>ケイカク</t>
    </rPh>
    <rPh sb="16" eb="18">
      <t>キセツ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</si>
</sst>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&quot;△ &quot;#,##0"/>
    <numFmt numFmtId="177" formatCode="#,##0.0;&quot;△ &quot;#,##0.0"/>
    <numFmt numFmtId="178" formatCode="&quot;平成&quot;####&quot;年度&quot;"/>
    <numFmt numFmtId="179" formatCode="#,##0&quot;ｍ&quot;"/>
    <numFmt numFmtId="180" formatCode="&quot;(内郡山処理区 &quot;####&quot;)&quot;"/>
    <numFmt numFmtId="181" formatCode="####&quot;年度&quot;"/>
    <numFmt numFmtId="182" formatCode="#,##0.00;&quot;△ &quot;#,##0.00"/>
  </numFmts>
  <fonts count="18">
    <font>
      <sz val="11"/>
      <color theme="1"/>
      <name val="游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u/>
      <sz val="14"/>
      <color theme="10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5" fillId="0" borderId="0"/>
  </cellStyleXfs>
  <cellXfs count="265">
    <xf numFmtId="0" fontId="0" fillId="0" borderId="0" xfId="0">
      <alignment vertical="center"/>
    </xf>
    <xf numFmtId="0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4" fillId="0" borderId="0" xfId="0" applyNumberFormat="1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Alignment="1"/>
    <xf numFmtId="0" fontId="7" fillId="0" borderId="0" xfId="0" applyFont="1">
      <alignment vertical="center"/>
    </xf>
    <xf numFmtId="49" fontId="9" fillId="0" borderId="0" xfId="1" applyNumberFormat="1" applyFont="1" applyAlignment="1">
      <alignment horizontal="right"/>
    </xf>
    <xf numFmtId="0" fontId="9" fillId="0" borderId="0" xfId="1" applyFont="1" applyFill="1" applyBorder="1" applyAlignment="1"/>
    <xf numFmtId="49" fontId="1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 shrinkToFit="1"/>
    </xf>
    <xf numFmtId="0" fontId="7" fillId="0" borderId="0" xfId="2" applyFont="1" applyFill="1">
      <alignment vertical="center"/>
    </xf>
    <xf numFmtId="0" fontId="7" fillId="0" borderId="0" xfId="2" applyFont="1" applyFill="1" applyAlignment="1">
      <alignment horizontal="right" vertical="center"/>
    </xf>
    <xf numFmtId="0" fontId="8" fillId="0" borderId="0" xfId="1" applyFill="1">
      <alignment vertical="center"/>
    </xf>
    <xf numFmtId="0" fontId="11" fillId="0" borderId="0" xfId="2" applyFont="1" applyFill="1">
      <alignment vertical="center"/>
    </xf>
    <xf numFmtId="0" fontId="7" fillId="0" borderId="0" xfId="2" applyFont="1" applyFill="1" applyAlignment="1"/>
    <xf numFmtId="0" fontId="7" fillId="0" borderId="0" xfId="2" applyFont="1" applyFill="1" applyAlignment="1">
      <alignment horizontal="right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>
      <alignment vertical="center"/>
    </xf>
    <xf numFmtId="176" fontId="7" fillId="0" borderId="4" xfId="2" applyNumberFormat="1" applyFont="1" applyFill="1" applyBorder="1" applyAlignment="1">
      <alignment horizontal="right" vertical="center"/>
    </xf>
    <xf numFmtId="176" fontId="7" fillId="0" borderId="0" xfId="2" applyNumberFormat="1" applyFont="1" applyFill="1" applyBorder="1" applyAlignment="1">
      <alignment horizontal="right" vertical="center"/>
    </xf>
    <xf numFmtId="177" fontId="7" fillId="0" borderId="0" xfId="2" applyNumberFormat="1" applyFont="1" applyFill="1" applyBorder="1" applyAlignment="1">
      <alignment horizontal="right" vertical="center"/>
    </xf>
    <xf numFmtId="0" fontId="7" fillId="0" borderId="0" xfId="2" applyFont="1" applyFill="1" applyBorder="1" applyAlignment="1">
      <alignment horizontal="center" vertical="center" wrapText="1"/>
    </xf>
    <xf numFmtId="176" fontId="6" fillId="0" borderId="4" xfId="2" applyNumberFormat="1" applyFont="1" applyFill="1" applyBorder="1" applyAlignment="1">
      <alignment horizontal="right" vertical="center"/>
    </xf>
    <xf numFmtId="176" fontId="6" fillId="0" borderId="0" xfId="2" applyNumberFormat="1" applyFont="1" applyFill="1" applyBorder="1" applyAlignment="1">
      <alignment horizontal="right" vertical="center"/>
    </xf>
    <xf numFmtId="177" fontId="6" fillId="0" borderId="0" xfId="2" applyNumberFormat="1" applyFont="1" applyFill="1" applyBorder="1" applyAlignment="1">
      <alignment horizontal="right" vertical="center"/>
    </xf>
    <xf numFmtId="0" fontId="11" fillId="0" borderId="5" xfId="2" applyFont="1" applyFill="1" applyBorder="1" applyAlignment="1">
      <alignment horizontal="center" vertical="center" wrapText="1"/>
    </xf>
    <xf numFmtId="176" fontId="12" fillId="0" borderId="6" xfId="2" applyNumberFormat="1" applyFont="1" applyFill="1" applyBorder="1" applyAlignment="1">
      <alignment horizontal="right" vertical="center"/>
    </xf>
    <xf numFmtId="176" fontId="12" fillId="0" borderId="7" xfId="2" applyNumberFormat="1" applyFont="1" applyFill="1" applyBorder="1" applyAlignment="1">
      <alignment horizontal="right" vertical="center"/>
    </xf>
    <xf numFmtId="177" fontId="12" fillId="0" borderId="7" xfId="2" applyNumberFormat="1" applyFont="1" applyFill="1" applyBorder="1" applyAlignment="1">
      <alignment horizontal="right" vertical="center"/>
    </xf>
    <xf numFmtId="0" fontId="7" fillId="0" borderId="0" xfId="2" applyFont="1" applyFill="1" applyBorder="1">
      <alignment vertical="center"/>
    </xf>
    <xf numFmtId="0" fontId="6" fillId="0" borderId="0" xfId="2" applyFont="1" applyFill="1">
      <alignment vertical="center"/>
    </xf>
    <xf numFmtId="0" fontId="13" fillId="0" borderId="0" xfId="2" applyFont="1" applyFill="1">
      <alignment vertical="center"/>
    </xf>
    <xf numFmtId="0" fontId="7" fillId="0" borderId="8" xfId="2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8" fontId="7" fillId="0" borderId="9" xfId="0" applyNumberFormat="1" applyFont="1" applyFill="1" applyBorder="1" applyAlignment="1">
      <alignment horizontal="center" vertical="center" shrinkToFit="1"/>
    </xf>
    <xf numFmtId="178" fontId="7" fillId="0" borderId="14" xfId="0" applyNumberFormat="1" applyFont="1" applyFill="1" applyBorder="1" applyAlignment="1">
      <alignment horizontal="center" vertical="center" shrinkToFit="1"/>
    </xf>
    <xf numFmtId="178" fontId="7" fillId="0" borderId="2" xfId="0" applyNumberFormat="1" applyFont="1" applyFill="1" applyBorder="1" applyAlignment="1">
      <alignment horizontal="center" vertical="center" shrinkToFit="1"/>
    </xf>
    <xf numFmtId="178" fontId="7" fillId="0" borderId="10" xfId="0" applyNumberFormat="1" applyFont="1" applyFill="1" applyBorder="1" applyAlignment="1">
      <alignment horizontal="center" vertical="center" shrinkToFit="1"/>
    </xf>
    <xf numFmtId="0" fontId="11" fillId="0" borderId="15" xfId="0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right" vertical="center"/>
    </xf>
    <xf numFmtId="176" fontId="11" fillId="0" borderId="16" xfId="0" applyNumberFormat="1" applyFont="1" applyFill="1" applyBorder="1" applyAlignment="1">
      <alignment horizontal="right" vertical="center"/>
    </xf>
    <xf numFmtId="176" fontId="11" fillId="0" borderId="17" xfId="0" applyNumberFormat="1" applyFont="1" applyFill="1" applyBorder="1" applyAlignment="1">
      <alignment horizontal="right" vertical="center"/>
    </xf>
    <xf numFmtId="0" fontId="7" fillId="0" borderId="15" xfId="0" applyFont="1" applyFill="1" applyBorder="1" applyAlignment="1">
      <alignment horizontal="center" vertical="center"/>
    </xf>
    <xf numFmtId="176" fontId="7" fillId="0" borderId="0" xfId="3" applyNumberFormat="1" applyFont="1" applyFill="1" applyBorder="1" applyAlignment="1">
      <alignment horizontal="right" vertical="center"/>
    </xf>
    <xf numFmtId="176" fontId="6" fillId="0" borderId="0" xfId="3" applyNumberFormat="1" applyFont="1" applyFill="1" applyBorder="1" applyAlignment="1">
      <alignment horizontal="right" vertical="center"/>
    </xf>
    <xf numFmtId="176" fontId="6" fillId="0" borderId="18" xfId="3" applyNumberFormat="1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center" vertical="center"/>
    </xf>
    <xf numFmtId="176" fontId="7" fillId="0" borderId="5" xfId="3" applyNumberFormat="1" applyFont="1" applyFill="1" applyBorder="1" applyAlignment="1">
      <alignment horizontal="right" vertical="center"/>
    </xf>
    <xf numFmtId="176" fontId="7" fillId="0" borderId="5" xfId="0" applyNumberFormat="1" applyFont="1" applyFill="1" applyBorder="1" applyAlignment="1">
      <alignment horizontal="right" vertical="center"/>
    </xf>
    <xf numFmtId="176" fontId="6" fillId="0" borderId="5" xfId="3" applyNumberFormat="1" applyFont="1" applyFill="1" applyBorder="1" applyAlignment="1">
      <alignment horizontal="right" vertical="center"/>
    </xf>
    <xf numFmtId="176" fontId="6" fillId="0" borderId="19" xfId="3" applyNumberFormat="1" applyFont="1" applyFill="1" applyBorder="1" applyAlignment="1">
      <alignment horizontal="right" vertical="center"/>
    </xf>
    <xf numFmtId="176" fontId="6" fillId="0" borderId="7" xfId="3" applyNumberFormat="1" applyFont="1" applyFill="1" applyBorder="1" applyAlignment="1">
      <alignment horizontal="right" vertical="center"/>
    </xf>
    <xf numFmtId="0" fontId="6" fillId="0" borderId="0" xfId="2" applyFont="1" applyFill="1" applyBorder="1">
      <alignment vertical="center"/>
    </xf>
    <xf numFmtId="0" fontId="7" fillId="0" borderId="0" xfId="2" applyFont="1" applyFill="1" applyAlignment="1">
      <alignment horizontal="right" vertical="top"/>
    </xf>
    <xf numFmtId="0" fontId="6" fillId="0" borderId="0" xfId="2" applyFont="1" applyFill="1" applyAlignment="1"/>
    <xf numFmtId="0" fontId="13" fillId="0" borderId="0" xfId="2" applyFont="1" applyFill="1" applyAlignment="1">
      <alignment horizontal="right"/>
    </xf>
    <xf numFmtId="0" fontId="6" fillId="0" borderId="13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12" fillId="0" borderId="0" xfId="2" applyFont="1" applyFill="1" applyBorder="1" applyAlignment="1">
      <alignment horizontal="left" vertical="center"/>
    </xf>
    <xf numFmtId="0" fontId="6" fillId="0" borderId="4" xfId="2" applyFont="1" applyFill="1" applyBorder="1" applyAlignment="1">
      <alignment horizontal="left" vertical="center"/>
    </xf>
    <xf numFmtId="0" fontId="6" fillId="0" borderId="4" xfId="2" applyFont="1" applyFill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0" fontId="6" fillId="0" borderId="4" xfId="2" applyFont="1" applyFill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0" fontId="6" fillId="0" borderId="20" xfId="2" applyFont="1" applyFill="1" applyBorder="1" applyAlignment="1">
      <alignment vertical="center"/>
    </xf>
    <xf numFmtId="0" fontId="6" fillId="0" borderId="5" xfId="2" applyFont="1" applyFill="1" applyBorder="1" applyAlignment="1">
      <alignment horizontal="left" vertical="center"/>
    </xf>
    <xf numFmtId="0" fontId="6" fillId="0" borderId="21" xfId="2" applyFont="1" applyFill="1" applyBorder="1" applyAlignment="1">
      <alignment horizontal="left" vertical="center"/>
    </xf>
    <xf numFmtId="0" fontId="6" fillId="0" borderId="21" xfId="2" applyFont="1" applyFill="1" applyBorder="1" applyAlignment="1">
      <alignment vertical="center"/>
    </xf>
    <xf numFmtId="0" fontId="6" fillId="0" borderId="5" xfId="2" applyFont="1" applyFill="1" applyBorder="1" applyAlignment="1">
      <alignment vertical="center"/>
    </xf>
    <xf numFmtId="0" fontId="6" fillId="0" borderId="21" xfId="2" applyFont="1" applyFill="1" applyBorder="1" applyAlignment="1">
      <alignment vertical="center"/>
    </xf>
    <xf numFmtId="0" fontId="6" fillId="0" borderId="5" xfId="2" applyFont="1" applyFill="1" applyBorder="1" applyAlignment="1">
      <alignment vertical="center"/>
    </xf>
    <xf numFmtId="0" fontId="6" fillId="0" borderId="12" xfId="2" applyFont="1" applyFill="1" applyBorder="1" applyAlignment="1">
      <alignment vertical="center"/>
    </xf>
    <xf numFmtId="0" fontId="12" fillId="0" borderId="8" xfId="2" applyFont="1" applyFill="1" applyBorder="1" applyAlignment="1">
      <alignment horizontal="left" vertical="center"/>
    </xf>
    <xf numFmtId="0" fontId="6" fillId="0" borderId="14" xfId="2" applyFont="1" applyFill="1" applyBorder="1" applyAlignment="1">
      <alignment horizontal="left" vertical="center"/>
    </xf>
    <xf numFmtId="0" fontId="6" fillId="0" borderId="14" xfId="2" applyFont="1" applyFill="1" applyBorder="1" applyAlignment="1">
      <alignment vertical="center"/>
    </xf>
    <xf numFmtId="0" fontId="6" fillId="0" borderId="8" xfId="2" applyFont="1" applyFill="1" applyBorder="1" applyAlignment="1">
      <alignment vertical="center"/>
    </xf>
    <xf numFmtId="0" fontId="6" fillId="0" borderId="14" xfId="2" applyFont="1" applyFill="1" applyBorder="1" applyAlignment="1">
      <alignment vertical="center"/>
    </xf>
    <xf numFmtId="0" fontId="6" fillId="0" borderId="8" xfId="2" applyFont="1" applyFill="1" applyBorder="1" applyAlignment="1">
      <alignment vertical="center"/>
    </xf>
    <xf numFmtId="0" fontId="6" fillId="0" borderId="10" xfId="2" applyFont="1" applyFill="1" applyBorder="1" applyAlignment="1">
      <alignment vertical="center"/>
    </xf>
    <xf numFmtId="0" fontId="6" fillId="0" borderId="0" xfId="2" applyFont="1" applyFill="1" applyBorder="1" applyAlignment="1">
      <alignment horizontal="left" vertical="center"/>
    </xf>
    <xf numFmtId="0" fontId="6" fillId="0" borderId="22" xfId="2" applyFont="1" applyFill="1" applyBorder="1" applyAlignment="1">
      <alignment vertical="center"/>
    </xf>
    <xf numFmtId="0" fontId="6" fillId="0" borderId="23" xfId="2" applyFont="1" applyFill="1" applyBorder="1" applyAlignment="1">
      <alignment vertical="center"/>
    </xf>
    <xf numFmtId="0" fontId="6" fillId="0" borderId="4" xfId="2" applyFont="1" applyFill="1" applyBorder="1" applyAlignment="1">
      <alignment horizontal="right" vertical="center"/>
    </xf>
    <xf numFmtId="0" fontId="6" fillId="0" borderId="20" xfId="2" applyFont="1" applyFill="1" applyBorder="1" applyAlignment="1">
      <alignment horizontal="right" vertical="center"/>
    </xf>
    <xf numFmtId="0" fontId="6" fillId="0" borderId="24" xfId="2" applyFont="1" applyFill="1" applyBorder="1" applyAlignment="1">
      <alignment vertical="center"/>
    </xf>
    <xf numFmtId="0" fontId="6" fillId="0" borderId="25" xfId="2" applyFont="1" applyFill="1" applyBorder="1" applyAlignment="1">
      <alignment vertical="center"/>
    </xf>
    <xf numFmtId="0" fontId="6" fillId="0" borderId="4" xfId="2" applyFont="1" applyFill="1" applyBorder="1" applyAlignment="1">
      <alignment horizontal="right" vertical="center"/>
    </xf>
    <xf numFmtId="0" fontId="6" fillId="0" borderId="0" xfId="2" applyFont="1" applyFill="1" applyBorder="1" applyAlignment="1">
      <alignment horizontal="right" vertical="center"/>
    </xf>
    <xf numFmtId="179" fontId="6" fillId="0" borderId="20" xfId="2" applyNumberFormat="1" applyFont="1" applyFill="1" applyBorder="1" applyAlignment="1">
      <alignment horizontal="right" vertical="center"/>
    </xf>
    <xf numFmtId="0" fontId="6" fillId="0" borderId="22" xfId="2" applyFont="1" applyFill="1" applyBorder="1" applyAlignment="1">
      <alignment horizontal="right" vertical="center"/>
    </xf>
    <xf numFmtId="0" fontId="6" fillId="0" borderId="23" xfId="2" applyFont="1" applyFill="1" applyBorder="1" applyAlignment="1">
      <alignment horizontal="right" vertical="center"/>
    </xf>
    <xf numFmtId="0" fontId="6" fillId="0" borderId="21" xfId="2" applyFont="1" applyFill="1" applyBorder="1" applyAlignment="1">
      <alignment horizontal="left" vertical="center"/>
    </xf>
    <xf numFmtId="0" fontId="6" fillId="0" borderId="5" xfId="2" applyFont="1" applyFill="1" applyBorder="1" applyAlignment="1">
      <alignment horizontal="left" vertical="center"/>
    </xf>
    <xf numFmtId="0" fontId="6" fillId="0" borderId="4" xfId="2" applyFont="1" applyFill="1" applyBorder="1" applyAlignment="1">
      <alignment horizontal="right" vertical="center" shrinkToFit="1"/>
    </xf>
    <xf numFmtId="0" fontId="6" fillId="0" borderId="0" xfId="2" applyFont="1" applyFill="1" applyBorder="1" applyAlignment="1">
      <alignment horizontal="right" vertical="center" shrinkToFit="1"/>
    </xf>
    <xf numFmtId="0" fontId="6" fillId="0" borderId="23" xfId="2" applyFont="1" applyFill="1" applyBorder="1" applyAlignment="1">
      <alignment horizontal="left" vertical="center"/>
    </xf>
    <xf numFmtId="0" fontId="6" fillId="0" borderId="22" xfId="2" applyFont="1" applyFill="1" applyBorder="1" applyAlignment="1">
      <alignment horizontal="left" vertical="center"/>
    </xf>
    <xf numFmtId="0" fontId="6" fillId="0" borderId="22" xfId="2" applyFont="1" applyFill="1" applyBorder="1" applyAlignment="1">
      <alignment vertical="center"/>
    </xf>
    <xf numFmtId="0" fontId="6" fillId="0" borderId="25" xfId="2" applyFont="1" applyFill="1" applyBorder="1" applyAlignment="1">
      <alignment horizontal="left" vertical="center"/>
    </xf>
    <xf numFmtId="0" fontId="6" fillId="0" borderId="24" xfId="2" applyFont="1" applyFill="1" applyBorder="1" applyAlignment="1">
      <alignment horizontal="left" vertical="center"/>
    </xf>
    <xf numFmtId="0" fontId="6" fillId="0" borderId="24" xfId="2" applyFont="1" applyFill="1" applyBorder="1" applyAlignment="1">
      <alignment vertical="center"/>
    </xf>
    <xf numFmtId="0" fontId="6" fillId="0" borderId="26" xfId="2" applyFont="1" applyFill="1" applyBorder="1" applyAlignment="1">
      <alignment vertical="center"/>
    </xf>
    <xf numFmtId="0" fontId="6" fillId="0" borderId="22" xfId="2" applyFont="1" applyFill="1" applyBorder="1" applyAlignment="1">
      <alignment horizontal="right" vertical="center"/>
    </xf>
    <xf numFmtId="0" fontId="6" fillId="0" borderId="27" xfId="2" applyFont="1" applyFill="1" applyBorder="1" applyAlignment="1">
      <alignment vertical="center"/>
    </xf>
    <xf numFmtId="0" fontId="12" fillId="0" borderId="25" xfId="2" applyFont="1" applyFill="1" applyBorder="1" applyAlignment="1">
      <alignment horizontal="left" vertical="center" shrinkToFit="1"/>
    </xf>
    <xf numFmtId="0" fontId="12" fillId="0" borderId="20" xfId="2" applyFont="1" applyFill="1" applyBorder="1" applyAlignment="1">
      <alignment vertical="center"/>
    </xf>
    <xf numFmtId="0" fontId="6" fillId="0" borderId="22" xfId="3" applyFont="1" applyFill="1" applyBorder="1" applyAlignment="1">
      <alignment horizontal="right" vertical="center"/>
    </xf>
    <xf numFmtId="0" fontId="6" fillId="0" borderId="23" xfId="3" applyFont="1" applyFill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6" fillId="0" borderId="28" xfId="2" applyFont="1" applyFill="1" applyBorder="1" applyAlignment="1">
      <alignment horizontal="left" vertical="center"/>
    </xf>
    <xf numFmtId="0" fontId="6" fillId="0" borderId="29" xfId="2" applyFont="1" applyFill="1" applyBorder="1" applyAlignment="1">
      <alignment horizontal="left" vertical="center"/>
    </xf>
    <xf numFmtId="0" fontId="6" fillId="0" borderId="29" xfId="2" applyFont="1" applyFill="1" applyBorder="1" applyAlignment="1">
      <alignment vertical="center"/>
    </xf>
    <xf numFmtId="0" fontId="6" fillId="0" borderId="28" xfId="2" applyFont="1" applyFill="1" applyBorder="1" applyAlignment="1">
      <alignment vertical="center"/>
    </xf>
    <xf numFmtId="0" fontId="6" fillId="0" borderId="29" xfId="2" applyFont="1" applyFill="1" applyBorder="1" applyAlignment="1">
      <alignment vertical="center"/>
    </xf>
    <xf numFmtId="0" fontId="6" fillId="0" borderId="30" xfId="2" applyFont="1" applyFill="1" applyBorder="1" applyAlignment="1">
      <alignment vertical="center"/>
    </xf>
    <xf numFmtId="0" fontId="6" fillId="0" borderId="29" xfId="2" applyFont="1" applyFill="1" applyBorder="1" applyAlignment="1">
      <alignment horizontal="right" vertical="center"/>
    </xf>
    <xf numFmtId="0" fontId="6" fillId="0" borderId="28" xfId="2" applyFont="1" applyFill="1" applyBorder="1" applyAlignment="1">
      <alignment horizontal="right" vertical="center"/>
    </xf>
    <xf numFmtId="0" fontId="6" fillId="0" borderId="31" xfId="2" applyFont="1" applyFill="1" applyBorder="1" applyAlignment="1">
      <alignment horizontal="left" vertical="center"/>
    </xf>
    <xf numFmtId="0" fontId="6" fillId="0" borderId="32" xfId="2" applyFont="1" applyFill="1" applyBorder="1" applyAlignment="1">
      <alignment horizontal="left" vertical="center"/>
    </xf>
    <xf numFmtId="0" fontId="6" fillId="0" borderId="32" xfId="2" applyFont="1" applyFill="1" applyBorder="1" applyAlignment="1">
      <alignment vertical="center"/>
    </xf>
    <xf numFmtId="0" fontId="6" fillId="0" borderId="31" xfId="2" applyFont="1" applyFill="1" applyBorder="1" applyAlignment="1">
      <alignment vertical="center"/>
    </xf>
    <xf numFmtId="0" fontId="6" fillId="0" borderId="32" xfId="2" applyFont="1" applyFill="1" applyBorder="1" applyAlignment="1">
      <alignment vertical="center"/>
    </xf>
    <xf numFmtId="0" fontId="6" fillId="0" borderId="33" xfId="2" applyFont="1" applyFill="1" applyBorder="1" applyAlignment="1">
      <alignment vertical="center"/>
    </xf>
    <xf numFmtId="0" fontId="12" fillId="0" borderId="8" xfId="3" applyFont="1" applyFill="1" applyBorder="1" applyAlignment="1">
      <alignment horizontal="left" vertical="center"/>
    </xf>
    <xf numFmtId="0" fontId="6" fillId="0" borderId="14" xfId="3" applyFont="1" applyFill="1" applyBorder="1" applyAlignment="1">
      <alignment horizontal="left" vertical="center"/>
    </xf>
    <xf numFmtId="0" fontId="6" fillId="0" borderId="14" xfId="3" applyFont="1" applyFill="1" applyBorder="1" applyAlignment="1">
      <alignment vertical="center"/>
    </xf>
    <xf numFmtId="0" fontId="6" fillId="0" borderId="8" xfId="3" applyFont="1" applyFill="1" applyBorder="1" applyAlignment="1">
      <alignment vertical="center"/>
    </xf>
    <xf numFmtId="0" fontId="6" fillId="0" borderId="14" xfId="3" applyFont="1" applyFill="1" applyBorder="1" applyAlignment="1">
      <alignment vertical="center"/>
    </xf>
    <xf numFmtId="0" fontId="6" fillId="0" borderId="10" xfId="3" applyFont="1" applyFill="1" applyBorder="1" applyAlignment="1">
      <alignment vertical="center"/>
    </xf>
    <xf numFmtId="0" fontId="6" fillId="0" borderId="0" xfId="3" applyFont="1" applyFill="1" applyBorder="1" applyAlignment="1">
      <alignment horizontal="left" vertical="center"/>
    </xf>
    <xf numFmtId="0" fontId="6" fillId="0" borderId="4" xfId="3" applyFont="1" applyFill="1" applyBorder="1" applyAlignment="1">
      <alignment horizontal="left" vertical="center"/>
    </xf>
    <xf numFmtId="0" fontId="6" fillId="0" borderId="4" xfId="3" applyFont="1" applyFill="1" applyBorder="1" applyAlignment="1">
      <alignment horizontal="right" vertical="center"/>
    </xf>
    <xf numFmtId="0" fontId="6" fillId="0" borderId="0" xfId="3" applyFont="1" applyFill="1" applyBorder="1" applyAlignment="1">
      <alignment horizontal="right" vertical="center"/>
    </xf>
    <xf numFmtId="0" fontId="6" fillId="0" borderId="4" xfId="3" applyFont="1" applyFill="1" applyBorder="1" applyAlignment="1">
      <alignment horizontal="right" vertical="center"/>
    </xf>
    <xf numFmtId="0" fontId="6" fillId="0" borderId="20" xfId="3" applyFont="1" applyFill="1" applyBorder="1" applyAlignment="1">
      <alignment vertical="center"/>
    </xf>
    <xf numFmtId="0" fontId="6" fillId="0" borderId="4" xfId="3" applyFont="1" applyFill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0" fontId="6" fillId="0" borderId="4" xfId="3" applyFont="1" applyFill="1" applyBorder="1" applyAlignment="1">
      <alignment vertical="center"/>
    </xf>
    <xf numFmtId="0" fontId="6" fillId="0" borderId="23" xfId="3" applyFont="1" applyFill="1" applyBorder="1" applyAlignment="1">
      <alignment horizontal="left" vertical="center"/>
    </xf>
    <xf numFmtId="0" fontId="6" fillId="0" borderId="22" xfId="3" applyFont="1" applyFill="1" applyBorder="1" applyAlignment="1">
      <alignment horizontal="left" vertical="center"/>
    </xf>
    <xf numFmtId="0" fontId="6" fillId="0" borderId="27" xfId="3" applyFont="1" applyFill="1" applyBorder="1" applyAlignment="1">
      <alignment horizontal="right" vertical="center"/>
    </xf>
    <xf numFmtId="0" fontId="6" fillId="0" borderId="24" xfId="3" applyFont="1" applyFill="1" applyBorder="1" applyAlignment="1">
      <alignment vertical="center" shrinkToFit="1"/>
    </xf>
    <xf numFmtId="0" fontId="6" fillId="0" borderId="25" xfId="3" applyFont="1" applyFill="1" applyBorder="1" applyAlignment="1">
      <alignment horizontal="right" vertical="center"/>
    </xf>
    <xf numFmtId="0" fontId="6" fillId="0" borderId="24" xfId="3" applyFont="1" applyFill="1" applyBorder="1" applyAlignment="1">
      <alignment vertical="center"/>
    </xf>
    <xf numFmtId="0" fontId="6" fillId="0" borderId="34" xfId="3" applyFont="1" applyFill="1" applyBorder="1" applyAlignment="1">
      <alignment vertical="center"/>
    </xf>
    <xf numFmtId="0" fontId="6" fillId="0" borderId="4" xfId="3" applyFont="1" applyFill="1" applyBorder="1" applyAlignment="1">
      <alignment vertical="center" shrinkToFit="1"/>
    </xf>
    <xf numFmtId="0" fontId="6" fillId="0" borderId="0" xfId="3" applyFont="1" applyFill="1" applyBorder="1" applyAlignment="1">
      <alignment horizontal="right" vertical="center"/>
    </xf>
    <xf numFmtId="0" fontId="6" fillId="0" borderId="20" xfId="3" applyFont="1" applyFill="1" applyBorder="1" applyAlignment="1">
      <alignment horizontal="right" vertical="center"/>
    </xf>
    <xf numFmtId="0" fontId="6" fillId="0" borderId="15" xfId="3" applyFont="1" applyFill="1" applyBorder="1" applyAlignment="1">
      <alignment horizontal="right" vertical="center"/>
    </xf>
    <xf numFmtId="0" fontId="6" fillId="0" borderId="15" xfId="0" applyFont="1" applyBorder="1">
      <alignment vertical="center"/>
    </xf>
    <xf numFmtId="0" fontId="6" fillId="0" borderId="5" xfId="3" applyFont="1" applyFill="1" applyBorder="1" applyAlignment="1">
      <alignment horizontal="left" vertical="center"/>
    </xf>
    <xf numFmtId="0" fontId="6" fillId="0" borderId="21" xfId="3" applyFont="1" applyFill="1" applyBorder="1" applyAlignment="1">
      <alignment horizontal="left" vertical="center"/>
    </xf>
    <xf numFmtId="0" fontId="6" fillId="0" borderId="21" xfId="3" applyFont="1" applyFill="1" applyBorder="1" applyAlignment="1">
      <alignment vertical="center"/>
    </xf>
    <xf numFmtId="0" fontId="6" fillId="0" borderId="5" xfId="3" applyFont="1" applyFill="1" applyBorder="1" applyAlignment="1">
      <alignment vertical="center"/>
    </xf>
    <xf numFmtId="0" fontId="6" fillId="0" borderId="21" xfId="3" applyFont="1" applyFill="1" applyBorder="1" applyAlignment="1">
      <alignment vertical="center"/>
    </xf>
    <xf numFmtId="0" fontId="6" fillId="0" borderId="5" xfId="3" applyFont="1" applyFill="1" applyBorder="1" applyAlignment="1">
      <alignment horizontal="right" vertical="center"/>
    </xf>
    <xf numFmtId="0" fontId="6" fillId="0" borderId="12" xfId="3" applyFont="1" applyFill="1" applyBorder="1" applyAlignment="1">
      <alignment vertical="center"/>
    </xf>
    <xf numFmtId="0" fontId="6" fillId="0" borderId="1" xfId="3" applyFont="1" applyFill="1" applyBorder="1" applyAlignment="1">
      <alignment horizontal="center" vertical="center"/>
    </xf>
    <xf numFmtId="0" fontId="6" fillId="0" borderId="13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vertical="center"/>
    </xf>
    <xf numFmtId="0" fontId="7" fillId="0" borderId="8" xfId="2" applyNumberFormat="1" applyFont="1" applyFill="1" applyBorder="1" applyAlignment="1">
      <alignment horizontal="center" vertical="center"/>
    </xf>
    <xf numFmtId="0" fontId="7" fillId="0" borderId="9" xfId="2" applyNumberFormat="1" applyFont="1" applyFill="1" applyBorder="1" applyAlignment="1">
      <alignment horizontal="center" vertical="center"/>
    </xf>
    <xf numFmtId="176" fontId="7" fillId="0" borderId="4" xfId="2" applyNumberFormat="1" applyFont="1" applyFill="1" applyBorder="1" applyAlignment="1">
      <alignment horizontal="right"/>
    </xf>
    <xf numFmtId="176" fontId="7" fillId="0" borderId="0" xfId="2" applyNumberFormat="1" applyFont="1" applyFill="1" applyBorder="1" applyAlignment="1">
      <alignment horizontal="right"/>
    </xf>
    <xf numFmtId="177" fontId="7" fillId="0" borderId="0" xfId="2" applyNumberFormat="1" applyFont="1" applyFill="1" applyBorder="1" applyAlignment="1">
      <alignment horizontal="right"/>
    </xf>
    <xf numFmtId="0" fontId="7" fillId="0" borderId="0" xfId="2" applyNumberFormat="1" applyFont="1" applyFill="1" applyBorder="1" applyAlignment="1">
      <alignment horizontal="center" vertical="center"/>
    </xf>
    <xf numFmtId="0" fontId="7" fillId="0" borderId="15" xfId="2" applyNumberFormat="1" applyFont="1" applyFill="1" applyBorder="1" applyAlignment="1">
      <alignment horizontal="center" vertical="center"/>
    </xf>
    <xf numFmtId="180" fontId="7" fillId="0" borderId="4" xfId="2" applyNumberFormat="1" applyFont="1" applyFill="1" applyBorder="1" applyAlignment="1">
      <alignment horizontal="right" vertical="top"/>
    </xf>
    <xf numFmtId="180" fontId="7" fillId="0" borderId="0" xfId="2" applyNumberFormat="1" applyFont="1" applyFill="1" applyBorder="1" applyAlignment="1">
      <alignment horizontal="right" vertical="top"/>
    </xf>
    <xf numFmtId="176" fontId="7" fillId="0" borderId="0" xfId="2" applyNumberFormat="1" applyFont="1" applyFill="1" applyBorder="1" applyAlignment="1">
      <alignment horizontal="right" vertical="top"/>
    </xf>
    <xf numFmtId="0" fontId="7" fillId="0" borderId="0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180" fontId="14" fillId="0" borderId="0" xfId="2" applyNumberFormat="1" applyFont="1" applyFill="1" applyBorder="1" applyAlignment="1">
      <alignment horizontal="right" vertical="top"/>
    </xf>
    <xf numFmtId="176" fontId="14" fillId="0" borderId="0" xfId="2" applyNumberFormat="1" applyFont="1" applyFill="1" applyBorder="1" applyAlignment="1">
      <alignment horizontal="right" vertical="top"/>
    </xf>
    <xf numFmtId="0" fontId="14" fillId="0" borderId="0" xfId="2" applyFont="1" applyFill="1" applyBorder="1">
      <alignment vertical="center"/>
    </xf>
    <xf numFmtId="180" fontId="7" fillId="0" borderId="4" xfId="2" applyNumberFormat="1" applyFont="1" applyFill="1" applyBorder="1" applyAlignment="1">
      <alignment horizontal="right" vertical="top" shrinkToFit="1"/>
    </xf>
    <xf numFmtId="180" fontId="7" fillId="0" borderId="0" xfId="2" applyNumberFormat="1" applyFont="1" applyFill="1" applyBorder="1" applyAlignment="1">
      <alignment horizontal="right" vertical="top" shrinkToFit="1"/>
    </xf>
    <xf numFmtId="180" fontId="6" fillId="0" borderId="4" xfId="2" applyNumberFormat="1" applyFont="1" applyFill="1" applyBorder="1" applyAlignment="1">
      <alignment horizontal="right" vertical="top" shrinkToFit="1"/>
    </xf>
    <xf numFmtId="180" fontId="6" fillId="0" borderId="0" xfId="2" applyNumberFormat="1" applyFont="1" applyFill="1" applyBorder="1" applyAlignment="1">
      <alignment horizontal="right" vertical="top" shrinkToFit="1"/>
    </xf>
    <xf numFmtId="0" fontId="11" fillId="0" borderId="0" xfId="2" applyFont="1" applyFill="1" applyBorder="1" applyAlignment="1">
      <alignment horizontal="center" vertical="center" wrapText="1"/>
    </xf>
    <xf numFmtId="176" fontId="11" fillId="0" borderId="35" xfId="2" applyNumberFormat="1" applyFont="1" applyFill="1" applyBorder="1" applyAlignment="1">
      <alignment horizontal="right"/>
    </xf>
    <xf numFmtId="176" fontId="11" fillId="0" borderId="0" xfId="2" applyNumberFormat="1" applyFont="1" applyFill="1" applyBorder="1" applyAlignment="1">
      <alignment horizontal="right"/>
    </xf>
    <xf numFmtId="177" fontId="11" fillId="0" borderId="0" xfId="2" applyNumberFormat="1" applyFont="1" applyFill="1" applyBorder="1" applyAlignment="1">
      <alignment horizontal="right"/>
    </xf>
    <xf numFmtId="0" fontId="11" fillId="0" borderId="5" xfId="2" applyFont="1" applyFill="1" applyBorder="1" applyAlignment="1">
      <alignment horizontal="center" vertical="center" wrapText="1"/>
    </xf>
    <xf numFmtId="180" fontId="12" fillId="0" borderId="6" xfId="2" applyNumberFormat="1" applyFont="1" applyFill="1" applyBorder="1" applyAlignment="1">
      <alignment horizontal="right" vertical="top" shrinkToFit="1"/>
    </xf>
    <xf numFmtId="180" fontId="12" fillId="0" borderId="7" xfId="2" applyNumberFormat="1" applyFont="1" applyFill="1" applyBorder="1" applyAlignment="1">
      <alignment horizontal="right" vertical="top" shrinkToFit="1"/>
    </xf>
    <xf numFmtId="176" fontId="11" fillId="0" borderId="7" xfId="2" applyNumberFormat="1" applyFont="1" applyFill="1" applyBorder="1" applyAlignment="1">
      <alignment horizontal="right" vertical="top"/>
    </xf>
    <xf numFmtId="0" fontId="11" fillId="0" borderId="0" xfId="2" applyFont="1" applyFill="1" applyBorder="1" applyAlignment="1">
      <alignment horizontal="center" vertical="center"/>
    </xf>
    <xf numFmtId="180" fontId="11" fillId="0" borderId="0" xfId="2" applyNumberFormat="1" applyFont="1" applyFill="1" applyBorder="1" applyAlignment="1">
      <alignment horizontal="right" vertical="top" shrinkToFit="1"/>
    </xf>
    <xf numFmtId="176" fontId="11" fillId="0" borderId="0" xfId="2" applyNumberFormat="1" applyFont="1" applyFill="1" applyBorder="1" applyAlignment="1">
      <alignment horizontal="right" vertical="top"/>
    </xf>
    <xf numFmtId="0" fontId="7" fillId="0" borderId="0" xfId="2" applyNumberFormat="1" applyFont="1" applyFill="1" applyBorder="1" applyAlignment="1">
      <alignment horizontal="center" vertical="center" wrapText="1"/>
    </xf>
    <xf numFmtId="181" fontId="7" fillId="0" borderId="0" xfId="2" applyNumberFormat="1" applyFont="1" applyFill="1" applyBorder="1" applyAlignment="1">
      <alignment horizontal="center" vertical="center" wrapText="1"/>
    </xf>
    <xf numFmtId="0" fontId="11" fillId="0" borderId="5" xfId="2" applyNumberFormat="1" applyFont="1" applyFill="1" applyBorder="1" applyAlignment="1">
      <alignment horizontal="center" vertical="center" wrapText="1"/>
    </xf>
    <xf numFmtId="176" fontId="11" fillId="0" borderId="6" xfId="2" applyNumberFormat="1" applyFont="1" applyBorder="1" applyAlignment="1">
      <alignment horizontal="right" vertical="center"/>
    </xf>
    <xf numFmtId="177" fontId="11" fillId="0" borderId="7" xfId="2" applyNumberFormat="1" applyFont="1" applyBorder="1" applyAlignment="1">
      <alignment horizontal="right" vertical="center"/>
    </xf>
    <xf numFmtId="176" fontId="11" fillId="0" borderId="7" xfId="2" applyNumberFormat="1" applyFont="1" applyBorder="1" applyAlignment="1">
      <alignment horizontal="right" vertical="center"/>
    </xf>
    <xf numFmtId="0" fontId="7" fillId="0" borderId="0" xfId="2" applyFont="1" applyFill="1" applyBorder="1" applyAlignment="1">
      <alignment vertical="center"/>
    </xf>
    <xf numFmtId="0" fontId="7" fillId="0" borderId="8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/>
    </xf>
    <xf numFmtId="0" fontId="7" fillId="0" borderId="14" xfId="2" applyFont="1" applyFill="1" applyBorder="1" applyAlignment="1">
      <alignment horizontal="center"/>
    </xf>
    <xf numFmtId="0" fontId="7" fillId="0" borderId="21" xfId="2" applyFont="1" applyFill="1" applyBorder="1" applyAlignment="1">
      <alignment horizontal="center" vertical="center" wrapText="1"/>
    </xf>
    <xf numFmtId="0" fontId="7" fillId="0" borderId="0" xfId="2" applyFont="1" applyFill="1" applyAlignment="1">
      <alignment vertical="center"/>
    </xf>
    <xf numFmtId="0" fontId="6" fillId="0" borderId="0" xfId="2" applyFont="1" applyFill="1" applyAlignment="1">
      <alignment horizontal="right" vertical="center"/>
    </xf>
    <xf numFmtId="0" fontId="12" fillId="0" borderId="0" xfId="2" applyFont="1" applyFill="1">
      <alignment vertical="center"/>
    </xf>
    <xf numFmtId="0" fontId="6" fillId="0" borderId="0" xfId="2" applyFont="1" applyFill="1" applyAlignment="1">
      <alignment horizontal="right"/>
    </xf>
    <xf numFmtId="0" fontId="6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right" vertical="center" shrinkToFit="1"/>
    </xf>
    <xf numFmtId="176" fontId="6" fillId="0" borderId="0" xfId="0" applyNumberFormat="1" applyFont="1" applyFill="1" applyBorder="1" applyAlignment="1">
      <alignment horizontal="right" vertical="center" shrinkToFit="1"/>
    </xf>
    <xf numFmtId="176" fontId="6" fillId="0" borderId="4" xfId="2" applyNumberFormat="1" applyFont="1" applyFill="1" applyBorder="1" applyAlignment="1">
      <alignment horizontal="right" vertical="center" shrinkToFit="1"/>
    </xf>
    <xf numFmtId="176" fontId="6" fillId="0" borderId="0" xfId="2" applyNumberFormat="1" applyFont="1" applyFill="1" applyBorder="1" applyAlignment="1">
      <alignment horizontal="right" vertical="center" shrinkToFit="1"/>
    </xf>
    <xf numFmtId="0" fontId="6" fillId="0" borderId="0" xfId="2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2" fillId="0" borderId="36" xfId="2" applyFont="1" applyFill="1" applyBorder="1" applyAlignment="1">
      <alignment horizontal="center" vertical="center" wrapText="1"/>
    </xf>
    <xf numFmtId="176" fontId="12" fillId="0" borderId="6" xfId="2" applyNumberFormat="1" applyFont="1" applyBorder="1" applyAlignment="1">
      <alignment horizontal="right" vertical="center" shrinkToFit="1"/>
    </xf>
    <xf numFmtId="176" fontId="12" fillId="0" borderId="7" xfId="2" applyNumberFormat="1" applyFont="1" applyBorder="1" applyAlignment="1">
      <alignment horizontal="right" vertical="center" shrinkToFit="1"/>
    </xf>
    <xf numFmtId="0" fontId="6" fillId="0" borderId="13" xfId="2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vertical="center" wrapText="1"/>
    </xf>
    <xf numFmtId="0" fontId="6" fillId="0" borderId="0" xfId="2" applyFont="1" applyFill="1" applyBorder="1" applyAlignment="1">
      <alignment horizontal="center" vertical="center"/>
    </xf>
    <xf numFmtId="182" fontId="6" fillId="0" borderId="5" xfId="2" applyNumberFormat="1" applyFont="1" applyFill="1" applyBorder="1" applyAlignment="1">
      <alignment horizontal="right" vertical="center"/>
    </xf>
    <xf numFmtId="0" fontId="6" fillId="0" borderId="5" xfId="2" applyFont="1" applyFill="1" applyBorder="1" applyAlignment="1">
      <alignment vertical="center" wrapText="1"/>
    </xf>
    <xf numFmtId="176" fontId="6" fillId="0" borderId="5" xfId="2" applyNumberFormat="1" applyFont="1" applyFill="1" applyBorder="1" applyAlignment="1">
      <alignment horizontal="right" vertical="center"/>
    </xf>
    <xf numFmtId="0" fontId="6" fillId="0" borderId="5" xfId="2" applyFont="1" applyFill="1" applyBorder="1" applyAlignment="1">
      <alignment horizontal="right" vertical="center" wrapText="1"/>
    </xf>
    <xf numFmtId="0" fontId="6" fillId="0" borderId="1" xfId="2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left" vertical="center" shrinkToFit="1"/>
    </xf>
    <xf numFmtId="0" fontId="6" fillId="0" borderId="4" xfId="3" applyFont="1" applyFill="1" applyBorder="1" applyAlignment="1">
      <alignment horizontal="left" vertical="center" indent="1"/>
    </xf>
    <xf numFmtId="177" fontId="6" fillId="0" borderId="0" xfId="3" applyNumberFormat="1" applyFont="1" applyFill="1" applyBorder="1" applyAlignment="1">
      <alignment horizontal="right" vertical="center"/>
    </xf>
    <xf numFmtId="177" fontId="6" fillId="0" borderId="0" xfId="3" applyNumberFormat="1" applyFont="1" applyFill="1" applyBorder="1" applyAlignment="1">
      <alignment horizontal="right" vertical="center" wrapText="1"/>
    </xf>
    <xf numFmtId="0" fontId="6" fillId="0" borderId="5" xfId="3" applyFont="1" applyFill="1" applyBorder="1" applyAlignment="1">
      <alignment horizontal="left" vertical="center" shrinkToFit="1"/>
    </xf>
    <xf numFmtId="0" fontId="6" fillId="0" borderId="21" xfId="3" applyFont="1" applyFill="1" applyBorder="1" applyAlignment="1">
      <alignment horizontal="left" vertical="center" indent="1"/>
    </xf>
    <xf numFmtId="177" fontId="6" fillId="0" borderId="5" xfId="3" applyNumberFormat="1" applyFont="1" applyFill="1" applyBorder="1" applyAlignment="1">
      <alignment horizontal="right" vertical="center" wrapText="1"/>
    </xf>
    <xf numFmtId="177" fontId="6" fillId="0" borderId="5" xfId="3" applyNumberFormat="1" applyFont="1" applyFill="1" applyBorder="1" applyAlignment="1">
      <alignment horizontal="right" vertical="center"/>
    </xf>
  </cellXfs>
  <cellStyles count="4">
    <cellStyle name="ハイパーリンク" xfId="1" builtinId="8"/>
    <cellStyle name="標準" xfId="0" builtinId="0"/>
    <cellStyle name="標準 2" xfId="2"/>
    <cellStyle name="標準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_&#12304;&#21407;&#31295;&#12305;2025(&#20196;&#21644;7)&#24180;&#29256;&#37089;&#23665;&#24066;&#32113;&#3533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1-1"/>
      <sheetName val="1-2"/>
      <sheetName val="1-3(1)"/>
      <sheetName val="1-3(2)"/>
      <sheetName val="1-4"/>
      <sheetName val="1-5"/>
      <sheetName val="1-6"/>
      <sheetName val="1-7"/>
      <sheetName val="1-8"/>
      <sheetName val="1-9"/>
      <sheetName val="1-10"/>
      <sheetName val="1-11"/>
      <sheetName val="2-1"/>
      <sheetName val="2-2"/>
      <sheetName val="2-3"/>
      <sheetName val="2-4"/>
      <sheetName val="2-5"/>
      <sheetName val="2-6"/>
      <sheetName val="2-7"/>
      <sheetName val="2-8"/>
      <sheetName val="2-9"/>
      <sheetName val="2-10"/>
      <sheetName val="2-11"/>
      <sheetName val="2-12"/>
      <sheetName val="2-13"/>
      <sheetName val="2-14"/>
      <sheetName val="2-15"/>
      <sheetName val="2-16"/>
      <sheetName val="3-1"/>
      <sheetName val="3-2"/>
      <sheetName val="3-3"/>
      <sheetName val="3-4"/>
      <sheetName val="4-1"/>
      <sheetName val="4-2"/>
      <sheetName val="4-3"/>
      <sheetName val="4-4"/>
      <sheetName val="4-5"/>
      <sheetName val="5-1"/>
      <sheetName val="5-2"/>
      <sheetName val="5-3"/>
      <sheetName val="5-4"/>
      <sheetName val="5-5"/>
      <sheetName val="5-6"/>
      <sheetName val="5-7"/>
      <sheetName val="5-8"/>
      <sheetName val="6-1"/>
      <sheetName val="6-2"/>
      <sheetName val="6-3"/>
      <sheetName val="6-4"/>
      <sheetName val="6-5"/>
      <sheetName val="6-6"/>
      <sheetName val="6-7"/>
      <sheetName val="6-8"/>
      <sheetName val="6-9"/>
      <sheetName val="7-1"/>
      <sheetName val="7-2"/>
      <sheetName val="7-3"/>
      <sheetName val="7-4"/>
      <sheetName val="8-1"/>
      <sheetName val="8-2"/>
      <sheetName val="8-3"/>
      <sheetName val="8-4"/>
      <sheetName val="8-5"/>
      <sheetName val="8-6"/>
      <sheetName val="8-7"/>
      <sheetName val="8-8"/>
      <sheetName val="8-9"/>
      <sheetName val="8-10"/>
      <sheetName val="9-1"/>
      <sheetName val="9-2"/>
      <sheetName val="9-3"/>
      <sheetName val="9-4"/>
      <sheetName val="9-5"/>
      <sheetName val="10-1"/>
      <sheetName val="10-2"/>
      <sheetName val="10-3"/>
      <sheetName val="10-4"/>
      <sheetName val="10-5"/>
      <sheetName val="10-6"/>
      <sheetName val="10-7"/>
      <sheetName val="10-8"/>
      <sheetName val="10-9(1)"/>
      <sheetName val="10-9(2)"/>
      <sheetName val="10-10"/>
      <sheetName val="11-1"/>
      <sheetName val="11-2"/>
      <sheetName val="11-3"/>
      <sheetName val="11-4"/>
      <sheetName val="11-5"/>
      <sheetName val="11-6"/>
      <sheetName val="11-7"/>
      <sheetName val="12-1"/>
      <sheetName val="12-2"/>
      <sheetName val="12-3"/>
      <sheetName val="12-4"/>
      <sheetName val="12-5"/>
      <sheetName val="12-6"/>
      <sheetName val="12-7(1)"/>
      <sheetName val="12-7(2)"/>
      <sheetName val="12-7(3)"/>
      <sheetName val="13-1"/>
      <sheetName val="13-2"/>
      <sheetName val="13-3"/>
      <sheetName val="13-4"/>
      <sheetName val="13-5"/>
      <sheetName val="13-6"/>
      <sheetName val="13-7"/>
      <sheetName val="13-8"/>
      <sheetName val="13-9"/>
      <sheetName val="13-10"/>
      <sheetName val="13-11"/>
      <sheetName val="14-1"/>
      <sheetName val="14-2"/>
      <sheetName val="14-3"/>
      <sheetName val="14-4"/>
      <sheetName val="14-5"/>
      <sheetName val="14-6"/>
      <sheetName val="14-7"/>
      <sheetName val="14-8"/>
      <sheetName val="14-9"/>
      <sheetName val="14-10"/>
      <sheetName val="14-11"/>
      <sheetName val="14-12"/>
      <sheetName val="14-13"/>
      <sheetName val="14-14"/>
      <sheetName val="15-1"/>
      <sheetName val="15-2"/>
      <sheetName val="15-3"/>
      <sheetName val="15-4"/>
      <sheetName val="15-5"/>
      <sheetName val="15-6"/>
      <sheetName val="15-7"/>
      <sheetName val="15-8"/>
      <sheetName val="16-1"/>
      <sheetName val="16-2"/>
      <sheetName val="16-3(1)"/>
      <sheetName val="16-3(2)"/>
      <sheetName val="16-4"/>
      <sheetName val="16-5"/>
      <sheetName val="17-1"/>
      <sheetName val="17-2"/>
      <sheetName val="17-3"/>
      <sheetName val="17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0"/>
  <sheetViews>
    <sheetView tabSelected="1" zoomScale="70" zoomScaleNormal="70" workbookViewId="0">
      <selection activeCell="B12" sqref="B12"/>
    </sheetView>
  </sheetViews>
  <sheetFormatPr defaultColWidth="9.25" defaultRowHeight="25.5" customHeight="1"/>
  <cols>
    <col min="1" max="1" width="9.25" style="1"/>
    <col min="2" max="2" width="36.875" style="14" customWidth="1"/>
    <col min="3" max="4" width="9.25" style="9"/>
    <col min="5" max="16384" width="9.25" style="10"/>
  </cols>
  <sheetData>
    <row r="1" spans="1:6" s="2" customFormat="1" ht="25.5" customHeight="1">
      <c r="A1" s="1"/>
      <c r="C1" s="3" t="s">
        <v>0</v>
      </c>
      <c r="D1" s="4" t="s">
        <v>1</v>
      </c>
    </row>
    <row r="2" spans="1:6" s="2" customFormat="1" ht="25.5" customHeight="1">
      <c r="A2" s="5" t="s">
        <v>2</v>
      </c>
      <c r="C2" s="6"/>
      <c r="D2" s="7"/>
    </row>
    <row r="3" spans="1:6" s="9" customFormat="1" ht="25.5" customHeight="1">
      <c r="A3" s="13"/>
      <c r="B3" s="8" t="s">
        <v>3</v>
      </c>
      <c r="E3" s="10"/>
      <c r="F3" s="10"/>
    </row>
    <row r="4" spans="1:6" s="9" customFormat="1" ht="25.5" customHeight="1">
      <c r="A4" s="11" t="s">
        <v>4</v>
      </c>
      <c r="B4" s="12" t="s">
        <v>5</v>
      </c>
      <c r="E4" s="10"/>
      <c r="F4" s="10"/>
    </row>
    <row r="5" spans="1:6" s="9" customFormat="1" ht="25.5" customHeight="1">
      <c r="A5" s="11" t="s">
        <v>6</v>
      </c>
      <c r="B5" s="12" t="s">
        <v>7</v>
      </c>
      <c r="E5" s="10"/>
      <c r="F5" s="10"/>
    </row>
    <row r="6" spans="1:6" s="9" customFormat="1" ht="25.5" customHeight="1">
      <c r="A6" s="11" t="s">
        <v>8</v>
      </c>
      <c r="B6" s="12" t="s">
        <v>9</v>
      </c>
      <c r="E6" s="10"/>
      <c r="F6" s="10"/>
    </row>
    <row r="7" spans="1:6" s="9" customFormat="1" ht="25.5" customHeight="1">
      <c r="A7" s="11" t="s">
        <v>10</v>
      </c>
      <c r="B7" s="12" t="s">
        <v>11</v>
      </c>
      <c r="E7" s="10"/>
      <c r="F7" s="10"/>
    </row>
    <row r="8" spans="1:6" s="9" customFormat="1" ht="25.5" customHeight="1">
      <c r="A8" s="11" t="s">
        <v>12</v>
      </c>
      <c r="B8" s="12" t="s">
        <v>13</v>
      </c>
      <c r="E8" s="10"/>
      <c r="F8" s="10"/>
    </row>
    <row r="9" spans="1:6" s="9" customFormat="1" ht="25.5" customHeight="1">
      <c r="A9" s="11" t="s">
        <v>14</v>
      </c>
      <c r="B9" s="12" t="s">
        <v>15</v>
      </c>
      <c r="E9" s="10"/>
      <c r="F9" s="10"/>
    </row>
    <row r="10" spans="1:6" s="9" customFormat="1" ht="25.5" customHeight="1">
      <c r="A10" s="11" t="s">
        <v>16</v>
      </c>
      <c r="B10" s="12" t="s">
        <v>17</v>
      </c>
      <c r="E10" s="10"/>
      <c r="F10" s="10"/>
    </row>
  </sheetData>
  <phoneticPr fontId="2"/>
  <hyperlinks>
    <hyperlink ref="A4" location="'12-1'!A1" display="12-1"/>
    <hyperlink ref="A5" location="'12-2'!A1" display="12-2"/>
    <hyperlink ref="A6" location="'12-3'!A1" display="12-3"/>
    <hyperlink ref="A7" location="'12-4'!A1" display="12-4"/>
    <hyperlink ref="A8" location="'12-5'!A1" display="12-5"/>
    <hyperlink ref="A9" location="'12-6'!A1" display="12-6"/>
    <hyperlink ref="A10" location="'12-7(1)'!A1" display="12-7"/>
    <hyperlink ref="B4" location="'12-1'!A1" display="12-1.上水道の給水人口及び戸数"/>
    <hyperlink ref="B5" location="'12-2'!A1" display="12-2.上水道の取水量及び給水状況"/>
    <hyperlink ref="B6" location="'12-3'!A1" display="12-3.簡易水道の状況"/>
    <hyperlink ref="B7" location="'12-4'!A1" display="12-4.上水道の施設 "/>
    <hyperlink ref="B8" location="'12-5'!A1" display="12-5.下水道整備状況 "/>
    <hyperlink ref="B9" location="'12-6'!A1" display="12-6.下水道普及状況 "/>
    <hyperlink ref="B10" location="'12-7(1)'!A1" display="12-7.下水道施設等"/>
  </hyperlink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7">
    <pageSetUpPr autoPageBreaks="0"/>
  </sheetPr>
  <dimension ref="A1:I17"/>
  <sheetViews>
    <sheetView zoomScale="85" zoomScaleNormal="85" zoomScaleSheetLayoutView="100" workbookViewId="0"/>
  </sheetViews>
  <sheetFormatPr defaultColWidth="2.5" defaultRowHeight="15" customHeight="1"/>
  <cols>
    <col min="1" max="1" width="21" style="43" customWidth="1"/>
    <col min="2" max="7" width="11.5" style="43" customWidth="1"/>
    <col min="8" max="8" width="2.5" style="15"/>
    <col min="9" max="9" width="10.625" style="15" bestFit="1" customWidth="1"/>
    <col min="10" max="16384" width="2.5" style="15"/>
  </cols>
  <sheetData>
    <row r="1" spans="1:9" ht="22.5" customHeight="1">
      <c r="G1" s="230" t="s">
        <v>18</v>
      </c>
      <c r="I1" s="17" t="s">
        <v>19</v>
      </c>
    </row>
    <row r="2" spans="1:9" ht="22.5" customHeight="1">
      <c r="A2" s="231" t="s">
        <v>276</v>
      </c>
    </row>
    <row r="3" spans="1:9" s="78" customFormat="1" ht="22.5" customHeight="1">
      <c r="A3" s="78" t="s">
        <v>304</v>
      </c>
      <c r="G3" s="20" t="s">
        <v>290</v>
      </c>
    </row>
    <row r="4" spans="1:9" s="43" customFormat="1" ht="40.5">
      <c r="A4" s="255" t="s">
        <v>291</v>
      </c>
      <c r="B4" s="81" t="s">
        <v>305</v>
      </c>
      <c r="C4" s="256" t="s">
        <v>306</v>
      </c>
      <c r="D4" s="81" t="s">
        <v>307</v>
      </c>
      <c r="E4" s="24" t="s">
        <v>308</v>
      </c>
      <c r="F4" s="82" t="s">
        <v>309</v>
      </c>
      <c r="G4" s="236"/>
    </row>
    <row r="5" spans="1:9" s="43" customFormat="1" ht="24.95" customHeight="1">
      <c r="A5" s="257" t="s">
        <v>310</v>
      </c>
      <c r="B5" s="258" t="s">
        <v>311</v>
      </c>
      <c r="C5" s="68">
        <v>1474</v>
      </c>
      <c r="D5" s="257" t="s">
        <v>312</v>
      </c>
      <c r="E5" s="259">
        <v>31.3</v>
      </c>
      <c r="F5" s="68">
        <v>270</v>
      </c>
      <c r="G5" s="257" t="s">
        <v>313</v>
      </c>
    </row>
    <row r="6" spans="1:9" s="43" customFormat="1" ht="24.95" customHeight="1">
      <c r="A6" s="257" t="s">
        <v>314</v>
      </c>
      <c r="B6" s="258" t="s">
        <v>311</v>
      </c>
      <c r="C6" s="68">
        <v>2149</v>
      </c>
      <c r="D6" s="257" t="s">
        <v>315</v>
      </c>
      <c r="E6" s="259">
        <v>27.6</v>
      </c>
      <c r="F6" s="68">
        <v>304</v>
      </c>
      <c r="G6" s="257" t="s">
        <v>316</v>
      </c>
    </row>
    <row r="7" spans="1:9" s="43" customFormat="1" ht="24.95" customHeight="1">
      <c r="A7" s="257" t="s">
        <v>317</v>
      </c>
      <c r="B7" s="258" t="s">
        <v>311</v>
      </c>
      <c r="C7" s="68">
        <v>4916</v>
      </c>
      <c r="D7" s="257" t="s">
        <v>318</v>
      </c>
      <c r="E7" s="259">
        <v>212.3</v>
      </c>
      <c r="F7" s="68">
        <v>1360</v>
      </c>
      <c r="G7" s="257" t="s">
        <v>313</v>
      </c>
    </row>
    <row r="8" spans="1:9" s="43" customFormat="1" ht="24.95" customHeight="1">
      <c r="A8" s="257"/>
      <c r="B8" s="258"/>
      <c r="C8" s="68"/>
      <c r="D8" s="257" t="s">
        <v>319</v>
      </c>
      <c r="E8" s="259"/>
      <c r="F8" s="68"/>
      <c r="G8" s="257"/>
    </row>
    <row r="9" spans="1:9" s="43" customFormat="1" ht="24.95" customHeight="1">
      <c r="A9" s="257" t="s">
        <v>320</v>
      </c>
      <c r="B9" s="258" t="s">
        <v>311</v>
      </c>
      <c r="C9" s="68">
        <v>9345</v>
      </c>
      <c r="D9" s="257" t="s">
        <v>321</v>
      </c>
      <c r="E9" s="259">
        <v>180</v>
      </c>
      <c r="F9" s="68">
        <v>1228</v>
      </c>
      <c r="G9" s="257" t="s">
        <v>322</v>
      </c>
    </row>
    <row r="10" spans="1:9" s="43" customFormat="1" ht="24.95" customHeight="1">
      <c r="A10" s="257"/>
      <c r="B10" s="258"/>
      <c r="C10" s="68"/>
      <c r="D10" s="257"/>
      <c r="E10" s="259"/>
      <c r="F10" s="68">
        <v>614</v>
      </c>
      <c r="G10" s="257" t="s">
        <v>323</v>
      </c>
    </row>
    <row r="11" spans="1:9" s="43" customFormat="1" ht="24.95" customHeight="1">
      <c r="A11" s="257" t="s">
        <v>324</v>
      </c>
      <c r="B11" s="258" t="s">
        <v>311</v>
      </c>
      <c r="C11" s="68">
        <v>4696</v>
      </c>
      <c r="D11" s="257" t="s">
        <v>325</v>
      </c>
      <c r="E11" s="259">
        <v>71</v>
      </c>
      <c r="F11" s="68">
        <v>810</v>
      </c>
      <c r="G11" s="257" t="s">
        <v>326</v>
      </c>
    </row>
    <row r="12" spans="1:9" s="43" customFormat="1" ht="24.95" customHeight="1">
      <c r="A12" s="257"/>
      <c r="B12" s="258"/>
      <c r="C12" s="68"/>
      <c r="D12" s="257"/>
      <c r="E12" s="259"/>
      <c r="F12" s="68">
        <v>540</v>
      </c>
      <c r="G12" s="257" t="s">
        <v>327</v>
      </c>
    </row>
    <row r="13" spans="1:9" s="43" customFormat="1" ht="24.95" customHeight="1">
      <c r="A13" s="257" t="s">
        <v>328</v>
      </c>
      <c r="B13" s="258" t="s">
        <v>311</v>
      </c>
      <c r="C13" s="68">
        <v>887</v>
      </c>
      <c r="D13" s="257" t="s">
        <v>329</v>
      </c>
      <c r="E13" s="259">
        <v>86.6</v>
      </c>
      <c r="F13" s="68">
        <v>240</v>
      </c>
      <c r="G13" s="257" t="s">
        <v>316</v>
      </c>
    </row>
    <row r="14" spans="1:9" s="43" customFormat="1" ht="24.95" customHeight="1">
      <c r="A14" s="257" t="s">
        <v>330</v>
      </c>
      <c r="B14" s="258" t="s">
        <v>331</v>
      </c>
      <c r="C14" s="68">
        <v>2333</v>
      </c>
      <c r="D14" s="257" t="s">
        <v>79</v>
      </c>
      <c r="E14" s="260" t="s">
        <v>332</v>
      </c>
      <c r="F14" s="259">
        <v>16.600000000000001</v>
      </c>
      <c r="G14" s="257" t="s">
        <v>316</v>
      </c>
    </row>
    <row r="15" spans="1:9" s="43" customFormat="1" ht="24.95" customHeight="1">
      <c r="A15" s="257" t="s">
        <v>333</v>
      </c>
      <c r="B15" s="258" t="s">
        <v>331</v>
      </c>
      <c r="C15" s="68">
        <v>636</v>
      </c>
      <c r="D15" s="257" t="s">
        <v>79</v>
      </c>
      <c r="E15" s="259" t="s">
        <v>334</v>
      </c>
      <c r="F15" s="259">
        <v>2.2000000000000002</v>
      </c>
      <c r="G15" s="257" t="s">
        <v>316</v>
      </c>
    </row>
    <row r="16" spans="1:9" s="43" customFormat="1" ht="24.95" customHeight="1">
      <c r="A16" s="261" t="s">
        <v>335</v>
      </c>
      <c r="B16" s="262" t="s">
        <v>331</v>
      </c>
      <c r="C16" s="73">
        <v>1888</v>
      </c>
      <c r="D16" s="261" t="s">
        <v>79</v>
      </c>
      <c r="E16" s="263" t="s">
        <v>336</v>
      </c>
      <c r="F16" s="264">
        <v>4.2</v>
      </c>
      <c r="G16" s="261" t="s">
        <v>316</v>
      </c>
    </row>
    <row r="17" spans="1:1" s="76" customFormat="1" ht="20.25" customHeight="1">
      <c r="A17" s="76" t="s">
        <v>288</v>
      </c>
    </row>
  </sheetData>
  <mergeCells count="1">
    <mergeCell ref="F4:G4"/>
  </mergeCells>
  <phoneticPr fontId="2"/>
  <hyperlinks>
    <hyperlink ref="I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9">
    <pageSetUpPr autoPageBreaks="0"/>
  </sheetPr>
  <dimension ref="A1:J22"/>
  <sheetViews>
    <sheetView zoomScale="85" zoomScaleNormal="85" zoomScaleSheetLayoutView="100" workbookViewId="0"/>
  </sheetViews>
  <sheetFormatPr defaultColWidth="2.5" defaultRowHeight="15" customHeight="1"/>
  <cols>
    <col min="1" max="2" width="11" style="15" customWidth="1"/>
    <col min="3" max="4" width="11.75" style="15" customWidth="1"/>
    <col min="5" max="5" width="15" style="15" customWidth="1"/>
    <col min="6" max="8" width="11.75" style="15" customWidth="1"/>
    <col min="9" max="9" width="2.5" style="15" customWidth="1"/>
    <col min="10" max="10" width="10.625" style="15" bestFit="1" customWidth="1"/>
    <col min="11" max="16384" width="2.5" style="15"/>
  </cols>
  <sheetData>
    <row r="1" spans="1:10" ht="22.5" customHeight="1">
      <c r="H1" s="16" t="s">
        <v>18</v>
      </c>
      <c r="J1" s="17" t="s">
        <v>19</v>
      </c>
    </row>
    <row r="2" spans="1:10" ht="22.5" customHeight="1">
      <c r="A2" s="18" t="s">
        <v>20</v>
      </c>
      <c r="B2" s="18"/>
      <c r="C2" s="18"/>
    </row>
    <row r="3" spans="1:10" s="19" customFormat="1" ht="22.5" customHeight="1">
      <c r="H3" s="20" t="s">
        <v>21</v>
      </c>
    </row>
    <row r="4" spans="1:10" ht="33" customHeight="1">
      <c r="A4" s="21" t="s">
        <v>22</v>
      </c>
      <c r="B4" s="22" t="s">
        <v>23</v>
      </c>
      <c r="C4" s="23" t="s">
        <v>24</v>
      </c>
      <c r="D4" s="23" t="s">
        <v>25</v>
      </c>
      <c r="E4" s="24" t="s">
        <v>26</v>
      </c>
      <c r="F4" s="23" t="s">
        <v>27</v>
      </c>
      <c r="G4" s="23" t="s">
        <v>28</v>
      </c>
      <c r="H4" s="25" t="s">
        <v>29</v>
      </c>
    </row>
    <row r="5" spans="1:10" s="30" customFormat="1" ht="30" customHeight="1">
      <c r="A5" s="26">
        <v>2009</v>
      </c>
      <c r="B5" s="26" t="s">
        <v>30</v>
      </c>
      <c r="C5" s="27">
        <v>337544</v>
      </c>
      <c r="D5" s="28">
        <v>320541</v>
      </c>
      <c r="E5" s="29">
        <v>95</v>
      </c>
      <c r="F5" s="28">
        <v>131879</v>
      </c>
      <c r="G5" s="28">
        <v>125366</v>
      </c>
      <c r="H5" s="29">
        <v>95.1</v>
      </c>
    </row>
    <row r="6" spans="1:10" s="30" customFormat="1" ht="30" customHeight="1">
      <c r="A6" s="26">
        <v>2010</v>
      </c>
      <c r="B6" s="26" t="s">
        <v>31</v>
      </c>
      <c r="C6" s="27">
        <v>337393</v>
      </c>
      <c r="D6" s="28">
        <v>320757</v>
      </c>
      <c r="E6" s="29">
        <v>95.1</v>
      </c>
      <c r="F6" s="28">
        <v>131841</v>
      </c>
      <c r="G6" s="28">
        <v>125387</v>
      </c>
      <c r="H6" s="29">
        <v>95.1</v>
      </c>
    </row>
    <row r="7" spans="1:10" s="30" customFormat="1" ht="30" customHeight="1">
      <c r="A7" s="26">
        <v>2011</v>
      </c>
      <c r="B7" s="26" t="s">
        <v>32</v>
      </c>
      <c r="C7" s="27">
        <v>329342</v>
      </c>
      <c r="D7" s="28">
        <v>313451</v>
      </c>
      <c r="E7" s="29">
        <v>95.2</v>
      </c>
      <c r="F7" s="28">
        <v>131031</v>
      </c>
      <c r="G7" s="28">
        <v>124697</v>
      </c>
      <c r="H7" s="29">
        <v>95.2</v>
      </c>
    </row>
    <row r="8" spans="1:10" s="30" customFormat="1" ht="30" customHeight="1">
      <c r="A8" s="26">
        <v>2012</v>
      </c>
      <c r="B8" s="26" t="s">
        <v>33</v>
      </c>
      <c r="C8" s="27">
        <v>327296</v>
      </c>
      <c r="D8" s="28">
        <v>311785</v>
      </c>
      <c r="E8" s="29">
        <v>95.3</v>
      </c>
      <c r="F8" s="28">
        <v>131976</v>
      </c>
      <c r="G8" s="28">
        <v>125969</v>
      </c>
      <c r="H8" s="29">
        <v>95.4</v>
      </c>
    </row>
    <row r="9" spans="1:10" s="30" customFormat="1" ht="30" customHeight="1">
      <c r="A9" s="26">
        <v>2013</v>
      </c>
      <c r="B9" s="26" t="s">
        <v>34</v>
      </c>
      <c r="C9" s="27">
        <v>328135</v>
      </c>
      <c r="D9" s="28">
        <v>312895</v>
      </c>
      <c r="E9" s="29">
        <v>95.4</v>
      </c>
      <c r="F9" s="28">
        <v>133676</v>
      </c>
      <c r="G9" s="28">
        <v>127846</v>
      </c>
      <c r="H9" s="29">
        <v>95.6</v>
      </c>
    </row>
    <row r="10" spans="1:10" s="30" customFormat="1" ht="30" customHeight="1">
      <c r="A10" s="26">
        <v>2014</v>
      </c>
      <c r="B10" s="26" t="s">
        <v>35</v>
      </c>
      <c r="C10" s="27">
        <v>328860</v>
      </c>
      <c r="D10" s="28">
        <v>314037</v>
      </c>
      <c r="E10" s="29">
        <v>95.5</v>
      </c>
      <c r="F10" s="28">
        <v>135899</v>
      </c>
      <c r="G10" s="28">
        <v>130124</v>
      </c>
      <c r="H10" s="29">
        <v>95.8</v>
      </c>
    </row>
    <row r="11" spans="1:10" ht="30" customHeight="1">
      <c r="A11" s="26">
        <v>2015</v>
      </c>
      <c r="B11" s="26" t="s">
        <v>36</v>
      </c>
      <c r="C11" s="31">
        <v>335657</v>
      </c>
      <c r="D11" s="32">
        <v>321083</v>
      </c>
      <c r="E11" s="33">
        <v>95.7</v>
      </c>
      <c r="F11" s="32">
        <v>138950</v>
      </c>
      <c r="G11" s="32">
        <v>133550</v>
      </c>
      <c r="H11" s="33">
        <v>96.1</v>
      </c>
    </row>
    <row r="12" spans="1:10" ht="30" customHeight="1">
      <c r="A12" s="26">
        <v>2016</v>
      </c>
      <c r="B12" s="26" t="s">
        <v>37</v>
      </c>
      <c r="C12" s="31">
        <v>334702</v>
      </c>
      <c r="D12" s="32">
        <v>320873</v>
      </c>
      <c r="E12" s="33">
        <v>95.9</v>
      </c>
      <c r="F12" s="32">
        <v>140376</v>
      </c>
      <c r="G12" s="32">
        <v>135258</v>
      </c>
      <c r="H12" s="33">
        <v>96.4</v>
      </c>
    </row>
    <row r="13" spans="1:10" ht="30" customHeight="1">
      <c r="A13" s="26">
        <v>2017</v>
      </c>
      <c r="B13" s="26" t="s">
        <v>38</v>
      </c>
      <c r="C13" s="31">
        <v>333108</v>
      </c>
      <c r="D13" s="32">
        <v>319682</v>
      </c>
      <c r="E13" s="33">
        <v>96</v>
      </c>
      <c r="F13" s="32">
        <v>140913</v>
      </c>
      <c r="G13" s="32">
        <v>135871</v>
      </c>
      <c r="H13" s="33">
        <v>96.4</v>
      </c>
    </row>
    <row r="14" spans="1:10" ht="30" customHeight="1">
      <c r="A14" s="26">
        <v>2018</v>
      </c>
      <c r="B14" s="26" t="s">
        <v>39</v>
      </c>
      <c r="C14" s="31">
        <v>331639</v>
      </c>
      <c r="D14" s="32">
        <v>318305</v>
      </c>
      <c r="E14" s="33">
        <v>96</v>
      </c>
      <c r="F14" s="32">
        <v>141844</v>
      </c>
      <c r="G14" s="32">
        <v>136744</v>
      </c>
      <c r="H14" s="33">
        <v>96.4</v>
      </c>
    </row>
    <row r="15" spans="1:10" ht="30" customHeight="1">
      <c r="A15" s="34">
        <v>2019</v>
      </c>
      <c r="B15" s="34" t="s">
        <v>40</v>
      </c>
      <c r="C15" s="31">
        <v>330787</v>
      </c>
      <c r="D15" s="32">
        <v>317978</v>
      </c>
      <c r="E15" s="33">
        <v>96.1</v>
      </c>
      <c r="F15" s="32">
        <v>143204</v>
      </c>
      <c r="G15" s="32">
        <v>138212</v>
      </c>
      <c r="H15" s="33">
        <v>96.5</v>
      </c>
    </row>
    <row r="16" spans="1:10" ht="30" customHeight="1">
      <c r="A16" s="34">
        <v>2020</v>
      </c>
      <c r="B16" s="34" t="s">
        <v>41</v>
      </c>
      <c r="C16" s="35">
        <v>329400</v>
      </c>
      <c r="D16" s="36">
        <v>317067</v>
      </c>
      <c r="E16" s="37">
        <v>96.3</v>
      </c>
      <c r="F16" s="36">
        <v>144493</v>
      </c>
      <c r="G16" s="36">
        <v>139604</v>
      </c>
      <c r="H16" s="37">
        <v>96.6</v>
      </c>
    </row>
    <row r="17" spans="1:8" ht="30" customHeight="1">
      <c r="A17" s="34">
        <v>2021</v>
      </c>
      <c r="B17" s="34" t="s">
        <v>42</v>
      </c>
      <c r="C17" s="35">
        <v>324586</v>
      </c>
      <c r="D17" s="36">
        <v>313235</v>
      </c>
      <c r="E17" s="37">
        <v>96.5</v>
      </c>
      <c r="F17" s="36">
        <v>141619</v>
      </c>
      <c r="G17" s="36">
        <v>137237</v>
      </c>
      <c r="H17" s="37">
        <v>96.9</v>
      </c>
    </row>
    <row r="18" spans="1:8" ht="30" customHeight="1">
      <c r="A18" s="34">
        <v>2022</v>
      </c>
      <c r="B18" s="34" t="s">
        <v>43</v>
      </c>
      <c r="C18" s="35">
        <v>322515</v>
      </c>
      <c r="D18" s="36">
        <v>311945</v>
      </c>
      <c r="E18" s="37">
        <v>96.7</v>
      </c>
      <c r="F18" s="36">
        <v>142628</v>
      </c>
      <c r="G18" s="36">
        <v>138456</v>
      </c>
      <c r="H18" s="37">
        <v>97.1</v>
      </c>
    </row>
    <row r="19" spans="1:8" ht="30" customHeight="1">
      <c r="A19" s="34">
        <v>2023</v>
      </c>
      <c r="B19" s="34" t="s">
        <v>44</v>
      </c>
      <c r="C19" s="35">
        <v>319680</v>
      </c>
      <c r="D19" s="36">
        <v>309401</v>
      </c>
      <c r="E19" s="37">
        <v>96.8</v>
      </c>
      <c r="F19" s="36">
        <v>143129</v>
      </c>
      <c r="G19" s="36">
        <v>139037</v>
      </c>
      <c r="H19" s="37">
        <v>97.1</v>
      </c>
    </row>
    <row r="20" spans="1:8" ht="30" customHeight="1">
      <c r="A20" s="38">
        <v>2024</v>
      </c>
      <c r="B20" s="38" t="s">
        <v>45</v>
      </c>
      <c r="C20" s="39">
        <v>317263</v>
      </c>
      <c r="D20" s="40">
        <v>307238</v>
      </c>
      <c r="E20" s="41">
        <v>96.8</v>
      </c>
      <c r="F20" s="40">
        <v>144152</v>
      </c>
      <c r="G20" s="40">
        <v>140072</v>
      </c>
      <c r="H20" s="41">
        <v>97.2</v>
      </c>
    </row>
    <row r="21" spans="1:8" s="42" customFormat="1" ht="20.100000000000001" customHeight="1">
      <c r="A21" s="42" t="s">
        <v>46</v>
      </c>
    </row>
    <row r="22" spans="1:8" ht="15" customHeight="1">
      <c r="A22" s="43"/>
      <c r="C22" s="44"/>
    </row>
  </sheetData>
  <phoneticPr fontId="2"/>
  <hyperlinks>
    <hyperlink ref="J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0">
    <pageSetUpPr autoPageBreaks="0"/>
  </sheetPr>
  <dimension ref="A1:J22"/>
  <sheetViews>
    <sheetView zoomScale="85" zoomScaleNormal="85" zoomScaleSheetLayoutView="70" workbookViewId="0"/>
  </sheetViews>
  <sheetFormatPr defaultColWidth="2.5" defaultRowHeight="15" customHeight="1"/>
  <cols>
    <col min="1" max="2" width="12.125" style="15" customWidth="1"/>
    <col min="3" max="8" width="14.125" style="15" customWidth="1"/>
    <col min="9" max="9" width="2.5" style="15" customWidth="1"/>
    <col min="10" max="10" width="11" style="15" bestFit="1" customWidth="1"/>
    <col min="11" max="16384" width="2.5" style="15"/>
  </cols>
  <sheetData>
    <row r="1" spans="1:10" ht="22.5" customHeight="1">
      <c r="H1" s="16" t="s">
        <v>18</v>
      </c>
      <c r="J1" s="17" t="s">
        <v>19</v>
      </c>
    </row>
    <row r="2" spans="1:10" ht="22.5" customHeight="1">
      <c r="A2" s="18" t="s">
        <v>47</v>
      </c>
      <c r="B2" s="18"/>
      <c r="C2" s="18"/>
    </row>
    <row r="3" spans="1:10" s="19" customFormat="1" ht="22.5" customHeight="1">
      <c r="H3" s="20" t="s">
        <v>21</v>
      </c>
    </row>
    <row r="4" spans="1:10" ht="20.100000000000001" customHeight="1">
      <c r="A4" s="45" t="s">
        <v>22</v>
      </c>
      <c r="B4" s="46" t="s">
        <v>23</v>
      </c>
      <c r="C4" s="47" t="s">
        <v>48</v>
      </c>
      <c r="D4" s="47" t="s">
        <v>49</v>
      </c>
      <c r="E4" s="48" t="s">
        <v>50</v>
      </c>
      <c r="F4" s="49"/>
      <c r="G4" s="49"/>
      <c r="H4" s="49"/>
    </row>
    <row r="5" spans="1:10" ht="27">
      <c r="A5" s="50"/>
      <c r="B5" s="51"/>
      <c r="C5" s="52"/>
      <c r="D5" s="52"/>
      <c r="E5" s="53" t="s">
        <v>51</v>
      </c>
      <c r="F5" s="53" t="s">
        <v>52</v>
      </c>
      <c r="G5" s="53" t="s">
        <v>53</v>
      </c>
      <c r="H5" s="54" t="s">
        <v>54</v>
      </c>
    </row>
    <row r="6" spans="1:10" s="30" customFormat="1" ht="30" customHeight="1">
      <c r="A6" s="26">
        <v>2009</v>
      </c>
      <c r="B6" s="26" t="s">
        <v>30</v>
      </c>
      <c r="C6" s="27">
        <v>39231380</v>
      </c>
      <c r="D6" s="28">
        <v>38122090</v>
      </c>
      <c r="E6" s="28">
        <v>104444</v>
      </c>
      <c r="F6" s="28">
        <v>116650</v>
      </c>
      <c r="G6" s="28">
        <v>326</v>
      </c>
      <c r="H6" s="28">
        <v>364</v>
      </c>
    </row>
    <row r="7" spans="1:10" s="30" customFormat="1" ht="30" customHeight="1">
      <c r="A7" s="26">
        <v>2010</v>
      </c>
      <c r="B7" s="26" t="s">
        <v>31</v>
      </c>
      <c r="C7" s="27">
        <v>40111840</v>
      </c>
      <c r="D7" s="28">
        <v>39335230</v>
      </c>
      <c r="E7" s="28">
        <v>107768</v>
      </c>
      <c r="F7" s="28">
        <v>139130</v>
      </c>
      <c r="G7" s="28">
        <v>336</v>
      </c>
      <c r="H7" s="28">
        <v>434</v>
      </c>
    </row>
    <row r="8" spans="1:10" s="30" customFormat="1" ht="30" customHeight="1">
      <c r="A8" s="26">
        <v>2011</v>
      </c>
      <c r="B8" s="26" t="s">
        <v>32</v>
      </c>
      <c r="C8" s="27">
        <v>39589360</v>
      </c>
      <c r="D8" s="28">
        <v>39164030</v>
      </c>
      <c r="E8" s="28">
        <v>107006</v>
      </c>
      <c r="F8" s="28">
        <v>117010</v>
      </c>
      <c r="G8" s="28">
        <v>341</v>
      </c>
      <c r="H8" s="28">
        <v>373</v>
      </c>
    </row>
    <row r="9" spans="1:10" s="30" customFormat="1" ht="30" customHeight="1">
      <c r="A9" s="26">
        <v>2012</v>
      </c>
      <c r="B9" s="26" t="s">
        <v>33</v>
      </c>
      <c r="C9" s="27">
        <v>39196390</v>
      </c>
      <c r="D9" s="28">
        <v>38475670</v>
      </c>
      <c r="E9" s="28">
        <v>105413</v>
      </c>
      <c r="F9" s="28">
        <v>116840</v>
      </c>
      <c r="G9" s="28">
        <v>338</v>
      </c>
      <c r="H9" s="28">
        <v>375</v>
      </c>
    </row>
    <row r="10" spans="1:10" s="30" customFormat="1" ht="30" customHeight="1">
      <c r="A10" s="26">
        <v>2013</v>
      </c>
      <c r="B10" s="26" t="s">
        <v>34</v>
      </c>
      <c r="C10" s="27">
        <v>40040700</v>
      </c>
      <c r="D10" s="28">
        <v>38371770</v>
      </c>
      <c r="E10" s="28">
        <v>105128</v>
      </c>
      <c r="F10" s="28">
        <v>113560</v>
      </c>
      <c r="G10" s="28">
        <v>336</v>
      </c>
      <c r="H10" s="28">
        <v>363</v>
      </c>
    </row>
    <row r="11" spans="1:10" s="30" customFormat="1" ht="30" customHeight="1">
      <c r="A11" s="26">
        <v>2014</v>
      </c>
      <c r="B11" s="26" t="s">
        <v>35</v>
      </c>
      <c r="C11" s="27">
        <v>40000540</v>
      </c>
      <c r="D11" s="28">
        <v>38129150</v>
      </c>
      <c r="E11" s="28">
        <v>104463</v>
      </c>
      <c r="F11" s="28">
        <v>115670</v>
      </c>
      <c r="G11" s="28">
        <v>333</v>
      </c>
      <c r="H11" s="28">
        <v>368</v>
      </c>
    </row>
    <row r="12" spans="1:10" ht="30" customHeight="1">
      <c r="A12" s="26">
        <v>2015</v>
      </c>
      <c r="B12" s="26" t="s">
        <v>36</v>
      </c>
      <c r="C12" s="31">
        <v>40303260</v>
      </c>
      <c r="D12" s="32">
        <v>38359030</v>
      </c>
      <c r="E12" s="32">
        <v>104806</v>
      </c>
      <c r="F12" s="32">
        <v>117710</v>
      </c>
      <c r="G12" s="32">
        <v>326</v>
      </c>
      <c r="H12" s="32">
        <v>367</v>
      </c>
    </row>
    <row r="13" spans="1:10" ht="30" customHeight="1">
      <c r="A13" s="26">
        <v>2016</v>
      </c>
      <c r="B13" s="26" t="s">
        <v>37</v>
      </c>
      <c r="C13" s="31">
        <v>40306650</v>
      </c>
      <c r="D13" s="32">
        <v>38116500</v>
      </c>
      <c r="E13" s="32">
        <v>104429</v>
      </c>
      <c r="F13" s="32">
        <v>113180</v>
      </c>
      <c r="G13" s="32">
        <v>325</v>
      </c>
      <c r="H13" s="32">
        <v>353</v>
      </c>
    </row>
    <row r="14" spans="1:10" ht="30" customHeight="1">
      <c r="A14" s="26">
        <v>2017</v>
      </c>
      <c r="B14" s="26" t="s">
        <v>38</v>
      </c>
      <c r="C14" s="31">
        <v>40529680</v>
      </c>
      <c r="D14" s="32">
        <v>38432970</v>
      </c>
      <c r="E14" s="32">
        <v>105296</v>
      </c>
      <c r="F14" s="32">
        <v>119860</v>
      </c>
      <c r="G14" s="32">
        <v>329</v>
      </c>
      <c r="H14" s="32">
        <v>375</v>
      </c>
    </row>
    <row r="15" spans="1:10" ht="30" customHeight="1">
      <c r="A15" s="26">
        <v>2018</v>
      </c>
      <c r="B15" s="26" t="s">
        <v>39</v>
      </c>
      <c r="C15" s="31">
        <v>40426120</v>
      </c>
      <c r="D15" s="32">
        <v>38208070</v>
      </c>
      <c r="E15" s="32">
        <v>104680</v>
      </c>
      <c r="F15" s="32">
        <v>114640</v>
      </c>
      <c r="G15" s="32">
        <v>329</v>
      </c>
      <c r="H15" s="32">
        <v>360</v>
      </c>
    </row>
    <row r="16" spans="1:10" s="42" customFormat="1" ht="30" customHeight="1">
      <c r="A16" s="34">
        <v>2019</v>
      </c>
      <c r="B16" s="34" t="s">
        <v>40</v>
      </c>
      <c r="C16" s="31">
        <v>40327180</v>
      </c>
      <c r="D16" s="32">
        <v>38481320</v>
      </c>
      <c r="E16" s="32">
        <v>105140</v>
      </c>
      <c r="F16" s="32">
        <v>113630</v>
      </c>
      <c r="G16" s="32">
        <v>331</v>
      </c>
      <c r="H16" s="32">
        <v>357</v>
      </c>
    </row>
    <row r="17" spans="1:8" ht="30" customHeight="1">
      <c r="A17" s="34">
        <v>2020</v>
      </c>
      <c r="B17" s="34" t="s">
        <v>41</v>
      </c>
      <c r="C17" s="35">
        <v>40488320</v>
      </c>
      <c r="D17" s="36">
        <v>39013600</v>
      </c>
      <c r="E17" s="36">
        <v>106887</v>
      </c>
      <c r="F17" s="36">
        <v>124930</v>
      </c>
      <c r="G17" s="36">
        <v>337</v>
      </c>
      <c r="H17" s="36">
        <v>394</v>
      </c>
    </row>
    <row r="18" spans="1:8" ht="30" customHeight="1">
      <c r="A18" s="34">
        <v>2021</v>
      </c>
      <c r="B18" s="34" t="s">
        <v>42</v>
      </c>
      <c r="C18" s="35">
        <v>40890230</v>
      </c>
      <c r="D18" s="36">
        <v>39446910</v>
      </c>
      <c r="E18" s="36">
        <v>108074</v>
      </c>
      <c r="F18" s="36">
        <v>120740</v>
      </c>
      <c r="G18" s="36">
        <v>345</v>
      </c>
      <c r="H18" s="36">
        <v>385</v>
      </c>
    </row>
    <row r="19" spans="1:8" ht="30" customHeight="1">
      <c r="A19" s="34">
        <v>2022</v>
      </c>
      <c r="B19" s="34" t="s">
        <v>43</v>
      </c>
      <c r="C19" s="35">
        <v>40761088</v>
      </c>
      <c r="D19" s="36">
        <v>39329401</v>
      </c>
      <c r="E19" s="36">
        <v>107752</v>
      </c>
      <c r="F19" s="36">
        <v>127911</v>
      </c>
      <c r="G19" s="36">
        <v>345</v>
      </c>
      <c r="H19" s="36">
        <v>410</v>
      </c>
    </row>
    <row r="20" spans="1:8" ht="30" customHeight="1">
      <c r="A20" s="34">
        <v>2023</v>
      </c>
      <c r="B20" s="34" t="s">
        <v>44</v>
      </c>
      <c r="C20" s="35">
        <v>39755514</v>
      </c>
      <c r="D20" s="36">
        <v>38418512</v>
      </c>
      <c r="E20" s="36">
        <v>104969</v>
      </c>
      <c r="F20" s="36">
        <v>111633</v>
      </c>
      <c r="G20" s="36">
        <v>339</v>
      </c>
      <c r="H20" s="36">
        <v>361</v>
      </c>
    </row>
    <row r="21" spans="1:8" ht="30" customHeight="1">
      <c r="A21" s="38">
        <v>2024</v>
      </c>
      <c r="B21" s="38" t="s">
        <v>45</v>
      </c>
      <c r="C21" s="39">
        <v>39026236</v>
      </c>
      <c r="D21" s="40">
        <v>38056234</v>
      </c>
      <c r="E21" s="40">
        <v>104264</v>
      </c>
      <c r="F21" s="40">
        <v>110772</v>
      </c>
      <c r="G21" s="40">
        <v>339</v>
      </c>
      <c r="H21" s="40">
        <v>361</v>
      </c>
    </row>
    <row r="22" spans="1:8" s="42" customFormat="1" ht="20.100000000000001" customHeight="1">
      <c r="A22" s="42" t="s">
        <v>55</v>
      </c>
    </row>
  </sheetData>
  <mergeCells count="5">
    <mergeCell ref="A4:A5"/>
    <mergeCell ref="B4:B5"/>
    <mergeCell ref="C4:C5"/>
    <mergeCell ref="D4:D5"/>
    <mergeCell ref="E4:H4"/>
  </mergeCells>
  <phoneticPr fontId="2"/>
  <hyperlinks>
    <hyperlink ref="J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1">
    <pageSetUpPr autoPageBreaks="0"/>
  </sheetPr>
  <dimension ref="A1:AV10"/>
  <sheetViews>
    <sheetView zoomScale="85" zoomScaleNormal="85" zoomScaleSheetLayoutView="100" workbookViewId="0"/>
  </sheetViews>
  <sheetFormatPr defaultColWidth="2.5" defaultRowHeight="15" customHeight="1"/>
  <cols>
    <col min="1" max="1" width="11.375" style="15" customWidth="1"/>
    <col min="2" max="46" width="14.125" style="15" customWidth="1"/>
    <col min="47" max="47" width="2.5" style="15"/>
    <col min="48" max="48" width="10.625" style="15" bestFit="1" customWidth="1"/>
    <col min="49" max="16384" width="2.5" style="15"/>
  </cols>
  <sheetData>
    <row r="1" spans="1:48" ht="22.5" customHeight="1">
      <c r="AQ1" s="16"/>
      <c r="AR1" s="16"/>
      <c r="AS1" s="16"/>
      <c r="AT1" s="16" t="s">
        <v>18</v>
      </c>
      <c r="AV1" s="17" t="s">
        <v>19</v>
      </c>
    </row>
    <row r="2" spans="1:48" ht="22.5" customHeight="1">
      <c r="A2" s="18" t="s">
        <v>56</v>
      </c>
    </row>
    <row r="3" spans="1:48" s="19" customFormat="1" ht="22.5" customHeight="1">
      <c r="AQ3" s="20"/>
      <c r="AR3" s="20"/>
      <c r="AS3" s="20"/>
      <c r="AT3" s="20" t="s">
        <v>21</v>
      </c>
    </row>
    <row r="4" spans="1:48" s="30" customFormat="1" ht="20.100000000000001" customHeight="1">
      <c r="A4" s="55" t="s">
        <v>57</v>
      </c>
      <c r="B4" s="56" t="s">
        <v>58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5"/>
      <c r="Q4" s="56" t="s">
        <v>59</v>
      </c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5"/>
      <c r="AF4" s="56" t="s">
        <v>60</v>
      </c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</row>
    <row r="5" spans="1:48" s="30" customFormat="1" ht="20.100000000000001" customHeight="1">
      <c r="A5" s="55"/>
      <c r="B5" s="58" t="s">
        <v>61</v>
      </c>
      <c r="C5" s="58" t="s">
        <v>62</v>
      </c>
      <c r="D5" s="58" t="s">
        <v>63</v>
      </c>
      <c r="E5" s="58" t="s">
        <v>64</v>
      </c>
      <c r="F5" s="58" t="s">
        <v>65</v>
      </c>
      <c r="G5" s="58" t="s">
        <v>66</v>
      </c>
      <c r="H5" s="58" t="s">
        <v>67</v>
      </c>
      <c r="I5" s="58" t="s">
        <v>68</v>
      </c>
      <c r="J5" s="58" t="s">
        <v>69</v>
      </c>
      <c r="K5" s="59" t="s">
        <v>70</v>
      </c>
      <c r="L5" s="59" t="s">
        <v>71</v>
      </c>
      <c r="M5" s="59" t="s">
        <v>72</v>
      </c>
      <c r="N5" s="59" t="s">
        <v>73</v>
      </c>
      <c r="O5" s="59" t="s">
        <v>74</v>
      </c>
      <c r="P5" s="59" t="s">
        <v>75</v>
      </c>
      <c r="Q5" s="60" t="s">
        <v>61</v>
      </c>
      <c r="R5" s="58" t="s">
        <v>62</v>
      </c>
      <c r="S5" s="58" t="s">
        <v>63</v>
      </c>
      <c r="T5" s="58" t="s">
        <v>64</v>
      </c>
      <c r="U5" s="58" t="s">
        <v>65</v>
      </c>
      <c r="V5" s="58" t="s">
        <v>66</v>
      </c>
      <c r="W5" s="58" t="s">
        <v>67</v>
      </c>
      <c r="X5" s="58" t="s">
        <v>68</v>
      </c>
      <c r="Y5" s="61" t="s">
        <v>69</v>
      </c>
      <c r="Z5" s="59" t="s">
        <v>70</v>
      </c>
      <c r="AA5" s="59" t="s">
        <v>71</v>
      </c>
      <c r="AB5" s="59" t="s">
        <v>72</v>
      </c>
      <c r="AC5" s="59" t="s">
        <v>73</v>
      </c>
      <c r="AD5" s="59" t="s">
        <v>74</v>
      </c>
      <c r="AE5" s="59" t="s">
        <v>75</v>
      </c>
      <c r="AF5" s="60" t="s">
        <v>61</v>
      </c>
      <c r="AG5" s="58" t="s">
        <v>62</v>
      </c>
      <c r="AH5" s="58" t="s">
        <v>63</v>
      </c>
      <c r="AI5" s="58" t="s">
        <v>64</v>
      </c>
      <c r="AJ5" s="58" t="s">
        <v>65</v>
      </c>
      <c r="AK5" s="58" t="s">
        <v>66</v>
      </c>
      <c r="AL5" s="58" t="s">
        <v>67</v>
      </c>
      <c r="AM5" s="58" t="s">
        <v>68</v>
      </c>
      <c r="AN5" s="61" t="s">
        <v>69</v>
      </c>
      <c r="AO5" s="59" t="s">
        <v>70</v>
      </c>
      <c r="AP5" s="61" t="s">
        <v>71</v>
      </c>
      <c r="AQ5" s="59" t="s">
        <v>72</v>
      </c>
      <c r="AR5" s="59" t="s">
        <v>73</v>
      </c>
      <c r="AS5" s="59" t="s">
        <v>74</v>
      </c>
      <c r="AT5" s="59" t="s">
        <v>75</v>
      </c>
    </row>
    <row r="6" spans="1:48" s="30" customFormat="1" ht="22.5" customHeight="1">
      <c r="A6" s="62" t="s">
        <v>76</v>
      </c>
      <c r="B6" s="63">
        <f t="shared" ref="B6:AO6" si="0">SUM(B7:B9)</f>
        <v>4944</v>
      </c>
      <c r="C6" s="63">
        <f t="shared" si="0"/>
        <v>4649</v>
      </c>
      <c r="D6" s="63">
        <f t="shared" si="0"/>
        <v>4509</v>
      </c>
      <c r="E6" s="63">
        <f t="shared" si="0"/>
        <v>4366</v>
      </c>
      <c r="F6" s="63">
        <f t="shared" si="0"/>
        <v>4235</v>
      </c>
      <c r="G6" s="63">
        <f t="shared" si="0"/>
        <v>4111</v>
      </c>
      <c r="H6" s="63">
        <f t="shared" si="0"/>
        <v>4019</v>
      </c>
      <c r="I6" s="63">
        <f t="shared" si="0"/>
        <v>3926</v>
      </c>
      <c r="J6" s="63">
        <f t="shared" si="0"/>
        <v>3805</v>
      </c>
      <c r="K6" s="63">
        <f t="shared" si="0"/>
        <v>3613</v>
      </c>
      <c r="L6" s="63">
        <f>SUM(L7:L9)</f>
        <v>3522</v>
      </c>
      <c r="M6" s="63">
        <f>SUM(M7:M9)</f>
        <v>3380</v>
      </c>
      <c r="N6" s="63">
        <f>SUM(N7:N9)</f>
        <v>2738</v>
      </c>
      <c r="O6" s="63">
        <f>SUM(O7:O9)</f>
        <v>2629</v>
      </c>
      <c r="P6" s="64">
        <v>2557</v>
      </c>
      <c r="Q6" s="63">
        <f t="shared" ref="Q6:W6" si="1">SUM(Q7:Q9)</f>
        <v>1583</v>
      </c>
      <c r="R6" s="63">
        <f t="shared" si="1"/>
        <v>1576</v>
      </c>
      <c r="S6" s="63">
        <f t="shared" si="1"/>
        <v>1571</v>
      </c>
      <c r="T6" s="63">
        <f t="shared" si="1"/>
        <v>1576</v>
      </c>
      <c r="U6" s="63">
        <f t="shared" si="1"/>
        <v>1555</v>
      </c>
      <c r="V6" s="63">
        <f t="shared" si="1"/>
        <v>1528</v>
      </c>
      <c r="W6" s="63">
        <f t="shared" si="1"/>
        <v>1536</v>
      </c>
      <c r="X6" s="63">
        <f>SUM(X7:X9)</f>
        <v>1528</v>
      </c>
      <c r="Y6" s="63">
        <f>SUM(Y7:Y9)</f>
        <v>1501</v>
      </c>
      <c r="Z6" s="63">
        <f t="shared" si="0"/>
        <v>1498</v>
      </c>
      <c r="AA6" s="63">
        <f>SUM(AA7:AA9)</f>
        <v>1488</v>
      </c>
      <c r="AB6" s="63">
        <f>SUM(AB7:AB9)</f>
        <v>1474</v>
      </c>
      <c r="AC6" s="63">
        <f>SUM(AC7:AC9)</f>
        <v>1113</v>
      </c>
      <c r="AD6" s="63">
        <f>SUM(AD7:AD9)</f>
        <v>1081</v>
      </c>
      <c r="AE6" s="64">
        <v>1078</v>
      </c>
      <c r="AF6" s="63">
        <f t="shared" ref="AF6:AL6" si="2">SUM(AF7:AF9)</f>
        <v>527240</v>
      </c>
      <c r="AG6" s="63">
        <f t="shared" si="2"/>
        <v>581188</v>
      </c>
      <c r="AH6" s="63">
        <f t="shared" si="2"/>
        <v>563596</v>
      </c>
      <c r="AI6" s="63">
        <f t="shared" si="2"/>
        <v>566079</v>
      </c>
      <c r="AJ6" s="63">
        <f t="shared" si="2"/>
        <v>554095</v>
      </c>
      <c r="AK6" s="63">
        <f t="shared" si="2"/>
        <v>563440</v>
      </c>
      <c r="AL6" s="63">
        <f t="shared" si="2"/>
        <v>509315</v>
      </c>
      <c r="AM6" s="63">
        <f>SUM(AM7:AM9)</f>
        <v>485947</v>
      </c>
      <c r="AN6" s="63">
        <f t="shared" si="0"/>
        <v>462491</v>
      </c>
      <c r="AO6" s="63">
        <f t="shared" si="0"/>
        <v>449410</v>
      </c>
      <c r="AP6" s="63">
        <f>SUM(AP7:AP9)</f>
        <v>448148</v>
      </c>
      <c r="AQ6" s="63">
        <f>SUM(AQ7:AQ9)</f>
        <v>453437</v>
      </c>
      <c r="AR6" s="63">
        <f>SUM(AR7:AR9)</f>
        <v>405690</v>
      </c>
      <c r="AS6" s="63">
        <f>SUM(AS7:AS9)</f>
        <v>394276</v>
      </c>
      <c r="AT6" s="65">
        <v>393541</v>
      </c>
    </row>
    <row r="7" spans="1:48" s="30" customFormat="1" ht="22.5" customHeight="1">
      <c r="A7" s="66" t="s">
        <v>77</v>
      </c>
      <c r="B7" s="67">
        <v>4158</v>
      </c>
      <c r="C7" s="67">
        <v>4070</v>
      </c>
      <c r="D7" s="67">
        <v>3964</v>
      </c>
      <c r="E7" s="67">
        <v>3848</v>
      </c>
      <c r="F7" s="67">
        <v>3730</v>
      </c>
      <c r="G7" s="67">
        <v>3601</v>
      </c>
      <c r="H7" s="67">
        <v>3510</v>
      </c>
      <c r="I7" s="67">
        <v>3409</v>
      </c>
      <c r="J7" s="28">
        <v>3290</v>
      </c>
      <c r="K7" s="67">
        <v>3177</v>
      </c>
      <c r="L7" s="67">
        <v>3088</v>
      </c>
      <c r="M7" s="68">
        <v>2949</v>
      </c>
      <c r="N7" s="68">
        <v>2560</v>
      </c>
      <c r="O7" s="68">
        <v>2453</v>
      </c>
      <c r="P7" s="69">
        <v>2387</v>
      </c>
      <c r="Q7" s="67">
        <v>1380</v>
      </c>
      <c r="R7" s="67">
        <v>1381</v>
      </c>
      <c r="S7" s="67">
        <v>1373</v>
      </c>
      <c r="T7" s="67">
        <v>1377</v>
      </c>
      <c r="U7" s="67">
        <v>1359</v>
      </c>
      <c r="V7" s="67">
        <v>1330</v>
      </c>
      <c r="W7" s="67">
        <v>1339</v>
      </c>
      <c r="X7" s="67">
        <v>1332</v>
      </c>
      <c r="Y7" s="28">
        <v>1306</v>
      </c>
      <c r="Z7" s="67">
        <v>1304</v>
      </c>
      <c r="AA7" s="67">
        <v>1295</v>
      </c>
      <c r="AB7" s="68">
        <v>1281</v>
      </c>
      <c r="AC7" s="68">
        <v>1052</v>
      </c>
      <c r="AD7" s="68">
        <v>1020</v>
      </c>
      <c r="AE7" s="69">
        <v>1018</v>
      </c>
      <c r="AF7" s="67">
        <v>454136</v>
      </c>
      <c r="AG7" s="67">
        <v>509782</v>
      </c>
      <c r="AH7" s="67">
        <v>495704</v>
      </c>
      <c r="AI7" s="67">
        <v>497746</v>
      </c>
      <c r="AJ7" s="67">
        <v>486857</v>
      </c>
      <c r="AK7" s="67">
        <v>492965</v>
      </c>
      <c r="AL7" s="67">
        <v>436695</v>
      </c>
      <c r="AM7" s="67">
        <v>416831</v>
      </c>
      <c r="AN7" s="28">
        <v>413414</v>
      </c>
      <c r="AO7" s="67">
        <v>401915</v>
      </c>
      <c r="AP7" s="67">
        <v>397214</v>
      </c>
      <c r="AQ7" s="68">
        <v>403757</v>
      </c>
      <c r="AR7" s="68">
        <v>394789</v>
      </c>
      <c r="AS7" s="68">
        <v>385137</v>
      </c>
      <c r="AT7" s="68">
        <v>384379</v>
      </c>
    </row>
    <row r="8" spans="1:48" s="30" customFormat="1" ht="22.5" customHeight="1">
      <c r="A8" s="66" t="s">
        <v>78</v>
      </c>
      <c r="B8" s="67">
        <v>583</v>
      </c>
      <c r="C8" s="67">
        <v>373</v>
      </c>
      <c r="D8" s="67">
        <v>342</v>
      </c>
      <c r="E8" s="67">
        <v>353</v>
      </c>
      <c r="F8" s="67">
        <v>342</v>
      </c>
      <c r="G8" s="67">
        <v>347</v>
      </c>
      <c r="H8" s="67">
        <v>346</v>
      </c>
      <c r="I8" s="67">
        <v>346</v>
      </c>
      <c r="J8" s="28">
        <v>345</v>
      </c>
      <c r="K8" s="67">
        <v>275</v>
      </c>
      <c r="L8" s="67">
        <v>273</v>
      </c>
      <c r="M8" s="68">
        <v>273</v>
      </c>
      <c r="N8" s="68" t="s">
        <v>79</v>
      </c>
      <c r="O8" s="68" t="s">
        <v>79</v>
      </c>
      <c r="P8" s="69" t="s">
        <v>79</v>
      </c>
      <c r="Q8" s="67">
        <v>132</v>
      </c>
      <c r="R8" s="67">
        <v>124</v>
      </c>
      <c r="S8" s="67">
        <v>127</v>
      </c>
      <c r="T8" s="67">
        <v>129</v>
      </c>
      <c r="U8" s="67">
        <v>126</v>
      </c>
      <c r="V8" s="67">
        <v>128</v>
      </c>
      <c r="W8" s="67">
        <v>127</v>
      </c>
      <c r="X8" s="67">
        <v>127</v>
      </c>
      <c r="Y8" s="28">
        <v>127</v>
      </c>
      <c r="Z8" s="67">
        <v>125</v>
      </c>
      <c r="AA8" s="67">
        <v>124</v>
      </c>
      <c r="AB8" s="68">
        <v>124</v>
      </c>
      <c r="AC8" s="68" t="s">
        <v>79</v>
      </c>
      <c r="AD8" s="68" t="s">
        <v>79</v>
      </c>
      <c r="AE8" s="69" t="s">
        <v>79</v>
      </c>
      <c r="AF8" s="67">
        <v>59898</v>
      </c>
      <c r="AG8" s="67">
        <v>58510</v>
      </c>
      <c r="AH8" s="67">
        <v>54842</v>
      </c>
      <c r="AI8" s="67">
        <v>55689</v>
      </c>
      <c r="AJ8" s="67">
        <v>54684</v>
      </c>
      <c r="AK8" s="67">
        <v>57921</v>
      </c>
      <c r="AL8" s="67">
        <v>59806</v>
      </c>
      <c r="AM8" s="67">
        <v>56882</v>
      </c>
      <c r="AN8" s="28">
        <v>37333</v>
      </c>
      <c r="AO8" s="67">
        <v>35846</v>
      </c>
      <c r="AP8" s="67">
        <v>38704</v>
      </c>
      <c r="AQ8" s="68">
        <v>37444</v>
      </c>
      <c r="AR8" s="68" t="s">
        <v>79</v>
      </c>
      <c r="AS8" s="68" t="s">
        <v>79</v>
      </c>
      <c r="AT8" s="68" t="s">
        <v>79</v>
      </c>
    </row>
    <row r="9" spans="1:48" s="30" customFormat="1" ht="22.5" customHeight="1">
      <c r="A9" s="70" t="s">
        <v>80</v>
      </c>
      <c r="B9" s="71">
        <v>203</v>
      </c>
      <c r="C9" s="71">
        <v>206</v>
      </c>
      <c r="D9" s="71">
        <v>203</v>
      </c>
      <c r="E9" s="71">
        <v>165</v>
      </c>
      <c r="F9" s="71">
        <v>163</v>
      </c>
      <c r="G9" s="71">
        <v>163</v>
      </c>
      <c r="H9" s="71">
        <v>163</v>
      </c>
      <c r="I9" s="71">
        <v>171</v>
      </c>
      <c r="J9" s="72">
        <v>170</v>
      </c>
      <c r="K9" s="71">
        <v>161</v>
      </c>
      <c r="L9" s="71">
        <v>161</v>
      </c>
      <c r="M9" s="73">
        <v>158</v>
      </c>
      <c r="N9" s="73">
        <v>178</v>
      </c>
      <c r="O9" s="73">
        <v>176</v>
      </c>
      <c r="P9" s="74">
        <v>170</v>
      </c>
      <c r="Q9" s="71">
        <v>71</v>
      </c>
      <c r="R9" s="71">
        <v>71</v>
      </c>
      <c r="S9" s="71">
        <v>71</v>
      </c>
      <c r="T9" s="71">
        <v>70</v>
      </c>
      <c r="U9" s="71">
        <v>70</v>
      </c>
      <c r="V9" s="71">
        <v>70</v>
      </c>
      <c r="W9" s="71">
        <v>70</v>
      </c>
      <c r="X9" s="71">
        <v>69</v>
      </c>
      <c r="Y9" s="72">
        <v>68</v>
      </c>
      <c r="Z9" s="71">
        <v>69</v>
      </c>
      <c r="AA9" s="71">
        <v>69</v>
      </c>
      <c r="AB9" s="73">
        <v>69</v>
      </c>
      <c r="AC9" s="73">
        <v>61</v>
      </c>
      <c r="AD9" s="73">
        <v>61</v>
      </c>
      <c r="AE9" s="74">
        <v>60</v>
      </c>
      <c r="AF9" s="71">
        <v>13206</v>
      </c>
      <c r="AG9" s="71">
        <v>12896</v>
      </c>
      <c r="AH9" s="71">
        <v>13050</v>
      </c>
      <c r="AI9" s="71">
        <v>12644</v>
      </c>
      <c r="AJ9" s="71">
        <v>12554</v>
      </c>
      <c r="AK9" s="71">
        <v>12554</v>
      </c>
      <c r="AL9" s="71">
        <v>12814</v>
      </c>
      <c r="AM9" s="71">
        <v>12234</v>
      </c>
      <c r="AN9" s="72">
        <v>11744</v>
      </c>
      <c r="AO9" s="71">
        <v>11649</v>
      </c>
      <c r="AP9" s="71">
        <v>12230</v>
      </c>
      <c r="AQ9" s="73">
        <v>12236</v>
      </c>
      <c r="AR9" s="73">
        <v>10901</v>
      </c>
      <c r="AS9" s="73">
        <v>9139</v>
      </c>
      <c r="AT9" s="75">
        <v>9162</v>
      </c>
    </row>
    <row r="10" spans="1:48" s="42" customFormat="1" ht="20.100000000000001" customHeight="1">
      <c r="A10" s="76" t="s">
        <v>81</v>
      </c>
    </row>
  </sheetData>
  <mergeCells count="4">
    <mergeCell ref="A4:A5"/>
    <mergeCell ref="B4:P4"/>
    <mergeCell ref="Q4:AE4"/>
    <mergeCell ref="AF4:AT4"/>
  </mergeCells>
  <phoneticPr fontId="2"/>
  <hyperlinks>
    <hyperlink ref="AP1" location="目次!A1" display="目次へ戻る"/>
    <hyperlink ref="AV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2">
    <pageSetUpPr autoPageBreaks="0"/>
  </sheetPr>
  <dimension ref="A1:J54"/>
  <sheetViews>
    <sheetView zoomScale="85" zoomScaleNormal="85" zoomScaleSheetLayoutView="100" workbookViewId="0"/>
  </sheetViews>
  <sheetFormatPr defaultColWidth="2.5" defaultRowHeight="15" customHeight="1"/>
  <cols>
    <col min="1" max="1" width="12.5" style="15" customWidth="1"/>
    <col min="2" max="2" width="15.125" style="15" bestFit="1" customWidth="1"/>
    <col min="3" max="3" width="16.625" style="15" bestFit="1" customWidth="1"/>
    <col min="4" max="4" width="12.5" style="15" customWidth="1"/>
    <col min="5" max="5" width="15.375" style="15" bestFit="1" customWidth="1"/>
    <col min="6" max="6" width="12.5" style="15" customWidth="1"/>
    <col min="7" max="8" width="24.125" style="15" customWidth="1"/>
    <col min="9" max="9" width="2.5" style="15"/>
    <col min="10" max="10" width="11" style="15" bestFit="1" customWidth="1"/>
    <col min="11" max="16384" width="2.5" style="15"/>
  </cols>
  <sheetData>
    <row r="1" spans="1:10" ht="22.5" customHeight="1">
      <c r="G1" s="77"/>
      <c r="H1" s="16" t="s">
        <v>18</v>
      </c>
      <c r="J1" s="17" t="s">
        <v>19</v>
      </c>
    </row>
    <row r="2" spans="1:10" ht="22.5" customHeight="1">
      <c r="A2" s="18" t="s">
        <v>82</v>
      </c>
    </row>
    <row r="3" spans="1:10" s="19" customFormat="1" ht="22.5" customHeight="1">
      <c r="A3" s="78"/>
      <c r="B3" s="78"/>
      <c r="C3" s="78"/>
      <c r="D3" s="78"/>
      <c r="E3" s="78"/>
      <c r="F3" s="78"/>
      <c r="G3" s="79"/>
      <c r="H3" s="20" t="s">
        <v>83</v>
      </c>
    </row>
    <row r="4" spans="1:10" ht="33.75" customHeight="1">
      <c r="A4" s="80" t="s">
        <v>84</v>
      </c>
      <c r="B4" s="81" t="s">
        <v>85</v>
      </c>
      <c r="C4" s="82" t="s">
        <v>86</v>
      </c>
      <c r="D4" s="83"/>
      <c r="E4" s="82" t="s">
        <v>87</v>
      </c>
      <c r="F4" s="83"/>
      <c r="G4" s="84" t="s">
        <v>88</v>
      </c>
      <c r="H4" s="24" t="s">
        <v>89</v>
      </c>
    </row>
    <row r="5" spans="1:10" ht="15" customHeight="1">
      <c r="A5" s="85" t="s">
        <v>90</v>
      </c>
      <c r="B5" s="86" t="s">
        <v>91</v>
      </c>
      <c r="C5" s="87" t="s">
        <v>92</v>
      </c>
      <c r="D5" s="88" t="s">
        <v>93</v>
      </c>
      <c r="E5" s="89" t="s">
        <v>94</v>
      </c>
      <c r="F5" s="90"/>
      <c r="G5" s="87" t="s">
        <v>95</v>
      </c>
      <c r="H5" s="91" t="s">
        <v>96</v>
      </c>
    </row>
    <row r="6" spans="1:10" ht="15" customHeight="1">
      <c r="A6" s="92"/>
      <c r="B6" s="93"/>
      <c r="C6" s="94" t="s">
        <v>97</v>
      </c>
      <c r="D6" s="95"/>
      <c r="E6" s="96"/>
      <c r="F6" s="97"/>
      <c r="G6" s="94"/>
      <c r="H6" s="98"/>
    </row>
    <row r="7" spans="1:10" ht="15" customHeight="1">
      <c r="A7" s="99" t="s">
        <v>98</v>
      </c>
      <c r="B7" s="100" t="s">
        <v>99</v>
      </c>
      <c r="C7" s="101" t="s">
        <v>100</v>
      </c>
      <c r="D7" s="102" t="s">
        <v>101</v>
      </c>
      <c r="E7" s="103" t="s">
        <v>102</v>
      </c>
      <c r="F7" s="104"/>
      <c r="G7" s="101" t="s">
        <v>103</v>
      </c>
      <c r="H7" s="105" t="s">
        <v>104</v>
      </c>
    </row>
    <row r="8" spans="1:10" ht="15" customHeight="1">
      <c r="A8" s="106"/>
      <c r="B8" s="86"/>
      <c r="C8" s="107" t="s">
        <v>105</v>
      </c>
      <c r="D8" s="108"/>
      <c r="E8" s="89" t="s">
        <v>106</v>
      </c>
      <c r="F8" s="90"/>
      <c r="G8" s="109" t="s">
        <v>107</v>
      </c>
      <c r="H8" s="110" t="s">
        <v>108</v>
      </c>
    </row>
    <row r="9" spans="1:10" ht="15" customHeight="1">
      <c r="A9" s="106"/>
      <c r="B9" s="86"/>
      <c r="C9" s="111" t="s">
        <v>109</v>
      </c>
      <c r="D9" s="112"/>
      <c r="E9" s="113" t="s">
        <v>110</v>
      </c>
      <c r="F9" s="114"/>
      <c r="G9" s="109" t="s">
        <v>111</v>
      </c>
      <c r="H9" s="115">
        <f>1628.7+189.5</f>
        <v>1818.2</v>
      </c>
    </row>
    <row r="10" spans="1:10" ht="15" customHeight="1">
      <c r="A10" s="106"/>
      <c r="B10" s="86"/>
      <c r="C10" s="89" t="s">
        <v>112</v>
      </c>
      <c r="D10" s="90"/>
      <c r="E10" s="116" t="s">
        <v>113</v>
      </c>
      <c r="F10" s="117"/>
      <c r="G10" s="87"/>
      <c r="H10" s="110" t="s">
        <v>114</v>
      </c>
    </row>
    <row r="11" spans="1:10" ht="15" customHeight="1">
      <c r="A11" s="106"/>
      <c r="B11" s="86"/>
      <c r="C11" s="107" t="s">
        <v>115</v>
      </c>
      <c r="D11" s="108"/>
      <c r="E11" s="89" t="s">
        <v>116</v>
      </c>
      <c r="F11" s="90"/>
      <c r="G11" s="87"/>
      <c r="H11" s="115">
        <v>1003</v>
      </c>
    </row>
    <row r="12" spans="1:10" ht="15" customHeight="1">
      <c r="A12" s="106"/>
      <c r="B12" s="86"/>
      <c r="C12" s="111" t="s">
        <v>117</v>
      </c>
      <c r="D12" s="112"/>
      <c r="E12" s="89" t="s">
        <v>118</v>
      </c>
      <c r="F12" s="90"/>
      <c r="G12" s="87"/>
      <c r="H12" s="91"/>
    </row>
    <row r="13" spans="1:10" ht="15" customHeight="1">
      <c r="A13" s="106"/>
      <c r="B13" s="86"/>
      <c r="C13" s="107" t="s">
        <v>119</v>
      </c>
      <c r="D13" s="108"/>
      <c r="E13" s="113" t="s">
        <v>110</v>
      </c>
      <c r="F13" s="114"/>
      <c r="G13" s="87"/>
      <c r="H13" s="91"/>
    </row>
    <row r="14" spans="1:10" ht="15" customHeight="1">
      <c r="A14" s="106"/>
      <c r="B14" s="86"/>
      <c r="C14" s="89" t="s">
        <v>120</v>
      </c>
      <c r="D14" s="90"/>
      <c r="E14" s="113" t="s">
        <v>121</v>
      </c>
      <c r="F14" s="114"/>
      <c r="G14" s="87"/>
      <c r="H14" s="91"/>
    </row>
    <row r="15" spans="1:10" ht="15" customHeight="1">
      <c r="A15" s="92"/>
      <c r="B15" s="93"/>
      <c r="C15" s="118" t="s">
        <v>122</v>
      </c>
      <c r="D15" s="119"/>
      <c r="E15" s="96"/>
      <c r="F15" s="97"/>
      <c r="G15" s="94"/>
      <c r="H15" s="98"/>
    </row>
    <row r="16" spans="1:10" ht="15" customHeight="1">
      <c r="A16" s="99" t="s">
        <v>123</v>
      </c>
      <c r="B16" s="100"/>
      <c r="C16" s="103"/>
      <c r="D16" s="104"/>
      <c r="E16" s="103"/>
      <c r="F16" s="104"/>
      <c r="G16" s="101"/>
      <c r="H16" s="105"/>
    </row>
    <row r="17" spans="1:8" ht="15" customHeight="1">
      <c r="A17" s="106" t="s">
        <v>124</v>
      </c>
      <c r="B17" s="86" t="s">
        <v>125</v>
      </c>
      <c r="C17" s="89" t="s">
        <v>126</v>
      </c>
      <c r="D17" s="90"/>
      <c r="E17" s="89" t="s">
        <v>127</v>
      </c>
      <c r="F17" s="90"/>
      <c r="G17" s="87" t="s">
        <v>128</v>
      </c>
      <c r="H17" s="91"/>
    </row>
    <row r="18" spans="1:8" ht="15" customHeight="1">
      <c r="A18" s="106"/>
      <c r="B18" s="86" t="s">
        <v>129</v>
      </c>
      <c r="C18" s="113" t="s">
        <v>130</v>
      </c>
      <c r="D18" s="114"/>
      <c r="E18" s="113" t="s">
        <v>131</v>
      </c>
      <c r="F18" s="114"/>
      <c r="G18" s="109" t="s">
        <v>132</v>
      </c>
      <c r="H18" s="91"/>
    </row>
    <row r="19" spans="1:8" ht="15" customHeight="1">
      <c r="A19" s="106"/>
      <c r="B19" s="86"/>
      <c r="C19" s="120" t="s">
        <v>133</v>
      </c>
      <c r="D19" s="121"/>
      <c r="E19" s="89"/>
      <c r="F19" s="90"/>
      <c r="G19" s="87"/>
      <c r="H19" s="91"/>
    </row>
    <row r="20" spans="1:8" ht="15" customHeight="1">
      <c r="A20" s="106"/>
      <c r="B20" s="86"/>
      <c r="C20" s="89" t="s">
        <v>127</v>
      </c>
      <c r="D20" s="90"/>
      <c r="E20" s="89"/>
      <c r="F20" s="90"/>
      <c r="G20" s="87"/>
      <c r="H20" s="91"/>
    </row>
    <row r="21" spans="1:8" ht="15" customHeight="1">
      <c r="A21" s="122"/>
      <c r="B21" s="123"/>
      <c r="C21" s="116" t="s">
        <v>134</v>
      </c>
      <c r="D21" s="117"/>
      <c r="E21" s="107"/>
      <c r="F21" s="108"/>
      <c r="G21" s="124"/>
      <c r="H21" s="91"/>
    </row>
    <row r="22" spans="1:8" ht="15" customHeight="1">
      <c r="A22" s="125" t="s">
        <v>135</v>
      </c>
      <c r="B22" s="126" t="s">
        <v>136</v>
      </c>
      <c r="C22" s="111" t="s">
        <v>137</v>
      </c>
      <c r="D22" s="112"/>
      <c r="E22" s="111"/>
      <c r="F22" s="112"/>
      <c r="G22" s="127" t="s">
        <v>138</v>
      </c>
      <c r="H22" s="128"/>
    </row>
    <row r="23" spans="1:8" ht="15" customHeight="1">
      <c r="A23" s="106"/>
      <c r="B23" s="86" t="s">
        <v>139</v>
      </c>
      <c r="C23" s="113" t="s">
        <v>140</v>
      </c>
      <c r="D23" s="114"/>
      <c r="E23" s="89"/>
      <c r="F23" s="90"/>
      <c r="G23" s="109" t="s">
        <v>141</v>
      </c>
      <c r="H23" s="91"/>
    </row>
    <row r="24" spans="1:8" ht="15" customHeight="1">
      <c r="A24" s="106"/>
      <c r="B24" s="86" t="s">
        <v>142</v>
      </c>
      <c r="C24" s="89"/>
      <c r="D24" s="90"/>
      <c r="E24" s="89"/>
      <c r="F24" s="90"/>
      <c r="G24" s="87"/>
      <c r="H24" s="91"/>
    </row>
    <row r="25" spans="1:8" ht="15" customHeight="1">
      <c r="A25" s="122"/>
      <c r="B25" s="123" t="s">
        <v>143</v>
      </c>
      <c r="C25" s="116" t="s">
        <v>144</v>
      </c>
      <c r="D25" s="117"/>
      <c r="E25" s="107"/>
      <c r="F25" s="108"/>
      <c r="G25" s="129" t="s">
        <v>145</v>
      </c>
      <c r="H25" s="91"/>
    </row>
    <row r="26" spans="1:8" ht="15" customHeight="1">
      <c r="A26" s="125" t="s">
        <v>146</v>
      </c>
      <c r="B26" s="126" t="s">
        <v>136</v>
      </c>
      <c r="C26" s="111" t="s">
        <v>147</v>
      </c>
      <c r="D26" s="112"/>
      <c r="E26" s="111" t="s">
        <v>148</v>
      </c>
      <c r="F26" s="112"/>
      <c r="G26" s="127"/>
      <c r="H26" s="128"/>
    </row>
    <row r="27" spans="1:8" ht="15" customHeight="1">
      <c r="A27" s="106"/>
      <c r="B27" s="86" t="s">
        <v>139</v>
      </c>
      <c r="C27" s="113" t="s">
        <v>149</v>
      </c>
      <c r="D27" s="114"/>
      <c r="E27" s="113" t="s">
        <v>150</v>
      </c>
      <c r="F27" s="114"/>
      <c r="G27" s="87"/>
      <c r="H27" s="91"/>
    </row>
    <row r="28" spans="1:8" ht="15" customHeight="1">
      <c r="A28" s="106"/>
      <c r="B28" s="86" t="s">
        <v>142</v>
      </c>
      <c r="C28" s="89"/>
      <c r="D28" s="90"/>
      <c r="E28" s="89"/>
      <c r="F28" s="90"/>
      <c r="G28" s="87"/>
      <c r="H28" s="91"/>
    </row>
    <row r="29" spans="1:8" ht="15" customHeight="1">
      <c r="A29" s="122"/>
      <c r="B29" s="123" t="s">
        <v>143</v>
      </c>
      <c r="C29" s="116" t="s">
        <v>151</v>
      </c>
      <c r="D29" s="117"/>
      <c r="E29" s="116" t="s">
        <v>152</v>
      </c>
      <c r="F29" s="117"/>
      <c r="G29" s="124"/>
      <c r="H29" s="130"/>
    </row>
    <row r="30" spans="1:8" ht="15" customHeight="1">
      <c r="A30" s="131" t="s">
        <v>153</v>
      </c>
      <c r="B30" s="126"/>
      <c r="C30" s="111"/>
      <c r="D30" s="112"/>
      <c r="E30" s="111"/>
      <c r="F30" s="112"/>
      <c r="G30" s="127"/>
      <c r="H30" s="132"/>
    </row>
    <row r="31" spans="1:8" ht="15" customHeight="1">
      <c r="A31" s="106"/>
      <c r="B31" s="86"/>
      <c r="C31" s="89"/>
      <c r="D31" s="90"/>
      <c r="E31" s="89" t="s">
        <v>154</v>
      </c>
      <c r="F31" s="90"/>
      <c r="G31" s="87"/>
      <c r="H31" s="91"/>
    </row>
    <row r="32" spans="1:8" ht="15" customHeight="1">
      <c r="A32" s="106"/>
      <c r="B32" s="86"/>
      <c r="C32" s="89"/>
      <c r="D32" s="90"/>
      <c r="E32" s="113" t="s">
        <v>155</v>
      </c>
      <c r="F32" s="114"/>
      <c r="G32" s="87"/>
      <c r="H32" s="91"/>
    </row>
    <row r="33" spans="1:8" ht="15" customHeight="1">
      <c r="A33" s="106"/>
      <c r="B33" s="86"/>
      <c r="C33" s="89"/>
      <c r="D33" s="90"/>
      <c r="E33" s="89" t="s">
        <v>156</v>
      </c>
      <c r="F33" s="90"/>
      <c r="G33" s="87"/>
      <c r="H33" s="91"/>
    </row>
    <row r="34" spans="1:8" ht="15" customHeight="1">
      <c r="A34" s="122"/>
      <c r="B34" s="123"/>
      <c r="C34" s="107"/>
      <c r="D34" s="108"/>
      <c r="E34" s="133" t="s">
        <v>157</v>
      </c>
      <c r="F34" s="134"/>
      <c r="G34" s="135"/>
      <c r="H34" s="91"/>
    </row>
    <row r="35" spans="1:8" ht="15" customHeight="1">
      <c r="A35" s="136" t="s">
        <v>158</v>
      </c>
      <c r="B35" s="137"/>
      <c r="C35" s="138"/>
      <c r="D35" s="139"/>
      <c r="E35" s="138" t="s">
        <v>159</v>
      </c>
      <c r="F35" s="139"/>
      <c r="G35" s="140"/>
      <c r="H35" s="141"/>
    </row>
    <row r="36" spans="1:8" ht="15" customHeight="1">
      <c r="A36" s="136"/>
      <c r="B36" s="137" t="s">
        <v>139</v>
      </c>
      <c r="C36" s="138"/>
      <c r="D36" s="139"/>
      <c r="E36" s="142" t="s">
        <v>160</v>
      </c>
      <c r="F36" s="143"/>
      <c r="G36" s="140"/>
      <c r="H36" s="141"/>
    </row>
    <row r="37" spans="1:8" ht="15" customHeight="1">
      <c r="A37" s="136"/>
      <c r="B37" s="137" t="s">
        <v>143</v>
      </c>
      <c r="C37" s="138"/>
      <c r="D37" s="139"/>
      <c r="E37" s="142" t="s">
        <v>152</v>
      </c>
      <c r="F37" s="143"/>
      <c r="G37" s="140"/>
      <c r="H37" s="141"/>
    </row>
    <row r="38" spans="1:8" ht="15" customHeight="1">
      <c r="A38" s="144" t="s">
        <v>161</v>
      </c>
      <c r="B38" s="145" t="s">
        <v>162</v>
      </c>
      <c r="C38" s="146" t="s">
        <v>163</v>
      </c>
      <c r="D38" s="147"/>
      <c r="E38" s="146"/>
      <c r="F38" s="147"/>
      <c r="G38" s="148" t="s">
        <v>164</v>
      </c>
      <c r="H38" s="149"/>
    </row>
    <row r="39" spans="1:8" ht="15" customHeight="1">
      <c r="A39" s="150" t="s">
        <v>165</v>
      </c>
      <c r="B39" s="151" t="s">
        <v>166</v>
      </c>
      <c r="C39" s="152" t="s">
        <v>167</v>
      </c>
      <c r="D39" s="153"/>
      <c r="E39" s="152" t="s">
        <v>168</v>
      </c>
      <c r="F39" s="153"/>
      <c r="G39" s="154" t="s">
        <v>103</v>
      </c>
      <c r="H39" s="155"/>
    </row>
    <row r="40" spans="1:8" ht="15" customHeight="1">
      <c r="A40" s="156"/>
      <c r="B40" s="157" t="s">
        <v>169</v>
      </c>
      <c r="C40" s="158" t="s">
        <v>170</v>
      </c>
      <c r="D40" s="159"/>
      <c r="E40" s="158" t="s">
        <v>171</v>
      </c>
      <c r="F40" s="159"/>
      <c r="G40" s="160" t="s">
        <v>172</v>
      </c>
      <c r="H40" s="161"/>
    </row>
    <row r="41" spans="1:8" ht="15" customHeight="1">
      <c r="A41" s="156"/>
      <c r="B41" s="157" t="s">
        <v>173</v>
      </c>
      <c r="C41" s="162" t="s">
        <v>168</v>
      </c>
      <c r="D41" s="163"/>
      <c r="E41" s="162" t="s">
        <v>174</v>
      </c>
      <c r="F41" s="163"/>
      <c r="G41" s="164" t="s">
        <v>175</v>
      </c>
      <c r="H41" s="161"/>
    </row>
    <row r="42" spans="1:8" ht="15" customHeight="1">
      <c r="A42" s="156"/>
      <c r="B42" s="157"/>
      <c r="C42" s="158" t="s">
        <v>176</v>
      </c>
      <c r="D42" s="159"/>
      <c r="E42" s="158" t="s">
        <v>177</v>
      </c>
      <c r="F42" s="159"/>
      <c r="G42" s="160" t="s">
        <v>178</v>
      </c>
      <c r="H42" s="161"/>
    </row>
    <row r="43" spans="1:8" ht="15" customHeight="1">
      <c r="A43" s="156"/>
      <c r="B43" s="157"/>
      <c r="C43" s="162" t="s">
        <v>168</v>
      </c>
      <c r="D43" s="163"/>
      <c r="E43" s="162" t="s">
        <v>179</v>
      </c>
      <c r="F43" s="163"/>
      <c r="G43" s="164" t="s">
        <v>180</v>
      </c>
      <c r="H43" s="161"/>
    </row>
    <row r="44" spans="1:8" ht="15" customHeight="1">
      <c r="A44" s="165"/>
      <c r="B44" s="166"/>
      <c r="C44" s="133" t="s">
        <v>181</v>
      </c>
      <c r="D44" s="134"/>
      <c r="E44" s="133" t="s">
        <v>182</v>
      </c>
      <c r="F44" s="134"/>
      <c r="G44" s="167" t="s">
        <v>183</v>
      </c>
      <c r="H44" s="161"/>
    </row>
    <row r="45" spans="1:8" ht="15" customHeight="1">
      <c r="A45" s="156" t="s">
        <v>184</v>
      </c>
      <c r="B45" s="157" t="s">
        <v>185</v>
      </c>
      <c r="C45" s="168" t="s">
        <v>186</v>
      </c>
      <c r="D45" s="169" t="s">
        <v>187</v>
      </c>
      <c r="E45" s="170" t="s">
        <v>188</v>
      </c>
      <c r="F45" s="169"/>
      <c r="G45" s="161" t="s">
        <v>189</v>
      </c>
      <c r="H45" s="171" t="s">
        <v>190</v>
      </c>
    </row>
    <row r="46" spans="1:8" ht="15" customHeight="1">
      <c r="A46" s="156"/>
      <c r="B46" s="157" t="s">
        <v>191</v>
      </c>
      <c r="C46" s="172" t="s">
        <v>192</v>
      </c>
      <c r="D46" s="173" t="s">
        <v>193</v>
      </c>
      <c r="E46" s="164" t="s">
        <v>194</v>
      </c>
      <c r="F46" s="173" t="s">
        <v>195</v>
      </c>
      <c r="G46" s="174" t="s">
        <v>196</v>
      </c>
      <c r="H46" s="175" t="s">
        <v>197</v>
      </c>
    </row>
    <row r="47" spans="1:8" ht="15" customHeight="1">
      <c r="A47" s="156"/>
      <c r="B47" s="157"/>
      <c r="C47" s="172" t="s">
        <v>198</v>
      </c>
      <c r="D47" s="173" t="s">
        <v>199</v>
      </c>
      <c r="E47" s="164" t="s">
        <v>200</v>
      </c>
      <c r="F47" s="173" t="s">
        <v>201</v>
      </c>
      <c r="G47" s="161"/>
      <c r="H47" s="176"/>
    </row>
    <row r="48" spans="1:8" ht="15" customHeight="1">
      <c r="A48" s="156"/>
      <c r="B48" s="157"/>
      <c r="C48" s="172" t="s">
        <v>202</v>
      </c>
      <c r="D48" s="173" t="s">
        <v>203</v>
      </c>
      <c r="E48" s="164" t="s">
        <v>204</v>
      </c>
      <c r="F48" s="173"/>
      <c r="G48" s="161"/>
      <c r="H48" s="176"/>
    </row>
    <row r="49" spans="1:8" ht="15" customHeight="1">
      <c r="A49" s="156"/>
      <c r="B49" s="157"/>
      <c r="C49" s="172" t="s">
        <v>205</v>
      </c>
      <c r="D49" s="173" t="s">
        <v>206</v>
      </c>
      <c r="E49" s="164" t="s">
        <v>207</v>
      </c>
      <c r="F49" s="173" t="s">
        <v>208</v>
      </c>
      <c r="G49" s="161"/>
      <c r="H49" s="176"/>
    </row>
    <row r="50" spans="1:8" ht="15" customHeight="1">
      <c r="A50" s="156"/>
      <c r="B50" s="157"/>
      <c r="C50" s="162"/>
      <c r="D50" s="163"/>
      <c r="E50" s="164" t="s">
        <v>209</v>
      </c>
      <c r="F50" s="173" t="s">
        <v>210</v>
      </c>
      <c r="G50" s="161"/>
      <c r="H50" s="176"/>
    </row>
    <row r="51" spans="1:8" ht="15" customHeight="1">
      <c r="A51" s="156"/>
      <c r="B51" s="157"/>
      <c r="C51" s="162"/>
      <c r="D51" s="163"/>
      <c r="E51" s="164" t="s">
        <v>211</v>
      </c>
      <c r="F51" s="173" t="s">
        <v>212</v>
      </c>
      <c r="G51" s="161"/>
      <c r="H51" s="176"/>
    </row>
    <row r="52" spans="1:8" ht="15" customHeight="1">
      <c r="A52" s="177"/>
      <c r="B52" s="178"/>
      <c r="C52" s="179"/>
      <c r="D52" s="180"/>
      <c r="E52" s="181" t="s">
        <v>213</v>
      </c>
      <c r="F52" s="182" t="s">
        <v>214</v>
      </c>
      <c r="G52" s="183"/>
      <c r="H52" s="176"/>
    </row>
    <row r="53" spans="1:8" ht="22.5" customHeight="1">
      <c r="A53" s="184" t="s">
        <v>215</v>
      </c>
      <c r="B53" s="184"/>
      <c r="C53" s="184"/>
      <c r="D53" s="184"/>
      <c r="E53" s="184"/>
      <c r="F53" s="184"/>
      <c r="G53" s="184"/>
      <c r="H53" s="185"/>
    </row>
    <row r="54" spans="1:8" s="42" customFormat="1" ht="20.100000000000001" customHeight="1">
      <c r="A54" s="76" t="s">
        <v>216</v>
      </c>
      <c r="B54" s="186"/>
      <c r="C54" s="76"/>
      <c r="D54" s="76"/>
      <c r="E54" s="76"/>
      <c r="F54" s="76"/>
      <c r="G54" s="76"/>
      <c r="H54" s="76"/>
    </row>
  </sheetData>
  <mergeCells count="83">
    <mergeCell ref="C50:D50"/>
    <mergeCell ref="C51:D51"/>
    <mergeCell ref="C52:D52"/>
    <mergeCell ref="A53:H53"/>
    <mergeCell ref="C42:D42"/>
    <mergeCell ref="E42:F42"/>
    <mergeCell ref="C43:D43"/>
    <mergeCell ref="E43:F43"/>
    <mergeCell ref="C44:D44"/>
    <mergeCell ref="E44:F44"/>
    <mergeCell ref="C39:D39"/>
    <mergeCell ref="E39:F39"/>
    <mergeCell ref="C40:D40"/>
    <mergeCell ref="E40:F40"/>
    <mergeCell ref="C41:D41"/>
    <mergeCell ref="E41:F41"/>
    <mergeCell ref="C36:D36"/>
    <mergeCell ref="E36:F36"/>
    <mergeCell ref="C37:D37"/>
    <mergeCell ref="E37:F37"/>
    <mergeCell ref="C38:D38"/>
    <mergeCell ref="E38:F38"/>
    <mergeCell ref="C33:D33"/>
    <mergeCell ref="E33:F33"/>
    <mergeCell ref="C34:D34"/>
    <mergeCell ref="E34:F34"/>
    <mergeCell ref="C35:D35"/>
    <mergeCell ref="E35:F35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C21:D21"/>
    <mergeCell ref="E21:F21"/>
    <mergeCell ref="C22:D22"/>
    <mergeCell ref="E22:F22"/>
    <mergeCell ref="C23:D23"/>
    <mergeCell ref="E23:F23"/>
    <mergeCell ref="C18:D18"/>
    <mergeCell ref="E18:F18"/>
    <mergeCell ref="C19:D19"/>
    <mergeCell ref="E19:F19"/>
    <mergeCell ref="C20:D20"/>
    <mergeCell ref="E20:F20"/>
    <mergeCell ref="C15:D15"/>
    <mergeCell ref="E15:F15"/>
    <mergeCell ref="C16:D16"/>
    <mergeCell ref="E16:F16"/>
    <mergeCell ref="C17:D17"/>
    <mergeCell ref="E17:F17"/>
    <mergeCell ref="C12:D12"/>
    <mergeCell ref="E12:F12"/>
    <mergeCell ref="C13:D13"/>
    <mergeCell ref="E13:F13"/>
    <mergeCell ref="C14:D14"/>
    <mergeCell ref="E14:F14"/>
    <mergeCell ref="C9:D9"/>
    <mergeCell ref="E9:F9"/>
    <mergeCell ref="C10:D10"/>
    <mergeCell ref="E10:F10"/>
    <mergeCell ref="C11:D11"/>
    <mergeCell ref="E11:F11"/>
    <mergeCell ref="C4:D4"/>
    <mergeCell ref="E4:F4"/>
    <mergeCell ref="E5:F5"/>
    <mergeCell ref="E6:F6"/>
    <mergeCell ref="E7:F7"/>
    <mergeCell ref="C8:D8"/>
    <mergeCell ref="E8:F8"/>
  </mergeCells>
  <phoneticPr fontId="2"/>
  <hyperlinks>
    <hyperlink ref="J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3">
    <pageSetUpPr autoPageBreaks="0"/>
  </sheetPr>
  <dimension ref="A1:K56"/>
  <sheetViews>
    <sheetView zoomScale="70" zoomScaleNormal="70" zoomScaleSheetLayoutView="70" workbookViewId="0"/>
  </sheetViews>
  <sheetFormatPr defaultColWidth="2.5" defaultRowHeight="15" customHeight="1"/>
  <cols>
    <col min="1" max="2" width="11.875" style="15" customWidth="1"/>
    <col min="3" max="5" width="19.25" style="15" customWidth="1"/>
    <col min="6" max="8" width="12" style="15" customWidth="1"/>
    <col min="9" max="9" width="2.5" style="15" customWidth="1"/>
    <col min="10" max="10" width="11" style="15" bestFit="1" customWidth="1"/>
    <col min="11" max="16384" width="2.5" style="15"/>
  </cols>
  <sheetData>
    <row r="1" spans="1:11" ht="22.5" customHeight="1">
      <c r="H1" s="16" t="s">
        <v>18</v>
      </c>
      <c r="J1" s="17" t="s">
        <v>19</v>
      </c>
    </row>
    <row r="2" spans="1:11" ht="22.5" customHeight="1">
      <c r="A2" s="18" t="s">
        <v>217</v>
      </c>
      <c r="B2" s="18"/>
      <c r="C2" s="18"/>
    </row>
    <row r="3" spans="1:11" s="19" customFormat="1" ht="22.5" customHeight="1">
      <c r="A3" s="19" t="s">
        <v>218</v>
      </c>
      <c r="H3" s="20" t="s">
        <v>21</v>
      </c>
    </row>
    <row r="4" spans="1:11" ht="39.950000000000003" customHeight="1">
      <c r="A4" s="21" t="s">
        <v>22</v>
      </c>
      <c r="B4" s="22" t="s">
        <v>23</v>
      </c>
      <c r="C4" s="53" t="s">
        <v>219</v>
      </c>
      <c r="D4" s="53" t="s">
        <v>220</v>
      </c>
      <c r="E4" s="53" t="s">
        <v>221</v>
      </c>
      <c r="F4" s="53" t="s">
        <v>222</v>
      </c>
      <c r="G4" s="53" t="s">
        <v>223</v>
      </c>
      <c r="H4" s="54" t="s">
        <v>224</v>
      </c>
    </row>
    <row r="5" spans="1:11" ht="20.100000000000001" customHeight="1">
      <c r="A5" s="187">
        <v>2009</v>
      </c>
      <c r="B5" s="188" t="s">
        <v>225</v>
      </c>
      <c r="C5" s="189">
        <v>7029</v>
      </c>
      <c r="D5" s="190">
        <v>5421</v>
      </c>
      <c r="E5" s="190">
        <v>4283</v>
      </c>
      <c r="F5" s="190">
        <v>1781</v>
      </c>
      <c r="G5" s="191">
        <v>60.9</v>
      </c>
      <c r="H5" s="191">
        <v>79</v>
      </c>
    </row>
    <row r="6" spans="1:11" ht="20.100000000000001" customHeight="1">
      <c r="A6" s="192"/>
      <c r="B6" s="193"/>
      <c r="C6" s="194">
        <v>563</v>
      </c>
      <c r="D6" s="195">
        <v>563</v>
      </c>
      <c r="E6" s="195">
        <v>533</v>
      </c>
      <c r="F6" s="196"/>
      <c r="G6" s="196"/>
      <c r="H6" s="196"/>
    </row>
    <row r="7" spans="1:11" ht="20.100000000000001" customHeight="1">
      <c r="A7" s="197">
        <v>2010</v>
      </c>
      <c r="B7" s="198" t="s">
        <v>226</v>
      </c>
      <c r="C7" s="189">
        <v>6553</v>
      </c>
      <c r="D7" s="190">
        <v>5501</v>
      </c>
      <c r="E7" s="190">
        <v>4341</v>
      </c>
      <c r="F7" s="190">
        <v>1782</v>
      </c>
      <c r="G7" s="191">
        <v>66.2</v>
      </c>
      <c r="H7" s="191">
        <v>78.900000000000006</v>
      </c>
    </row>
    <row r="8" spans="1:11" ht="20.100000000000001" customHeight="1">
      <c r="A8" s="197"/>
      <c r="B8" s="198"/>
      <c r="C8" s="194">
        <v>563</v>
      </c>
      <c r="D8" s="195">
        <v>563</v>
      </c>
      <c r="E8" s="195">
        <v>533</v>
      </c>
      <c r="F8" s="196"/>
      <c r="G8" s="196"/>
      <c r="H8" s="196"/>
    </row>
    <row r="9" spans="1:11" ht="20.100000000000001" customHeight="1">
      <c r="A9" s="197">
        <v>2011</v>
      </c>
      <c r="B9" s="198" t="s">
        <v>227</v>
      </c>
      <c r="C9" s="189">
        <v>6553</v>
      </c>
      <c r="D9" s="190">
        <v>5501</v>
      </c>
      <c r="E9" s="190">
        <v>4377</v>
      </c>
      <c r="F9" s="190">
        <v>1839</v>
      </c>
      <c r="G9" s="191">
        <v>66.8</v>
      </c>
      <c r="H9" s="191">
        <v>79.599999999999994</v>
      </c>
    </row>
    <row r="10" spans="1:11" ht="20.100000000000001" customHeight="1">
      <c r="A10" s="197"/>
      <c r="B10" s="198"/>
      <c r="C10" s="194">
        <v>563</v>
      </c>
      <c r="D10" s="195">
        <v>563</v>
      </c>
      <c r="E10" s="195">
        <v>540</v>
      </c>
      <c r="F10" s="196"/>
      <c r="G10" s="196"/>
      <c r="H10" s="196"/>
    </row>
    <row r="11" spans="1:11" ht="20.100000000000001" customHeight="1">
      <c r="A11" s="197">
        <v>2012</v>
      </c>
      <c r="B11" s="198" t="s">
        <v>228</v>
      </c>
      <c r="C11" s="189">
        <v>6553</v>
      </c>
      <c r="D11" s="190">
        <v>5501</v>
      </c>
      <c r="E11" s="190">
        <v>4385</v>
      </c>
      <c r="F11" s="190">
        <v>1905</v>
      </c>
      <c r="G11" s="191">
        <v>66.900000000000006</v>
      </c>
      <c r="H11" s="191">
        <v>79.7</v>
      </c>
    </row>
    <row r="12" spans="1:11" ht="20.100000000000001" customHeight="1">
      <c r="A12" s="197"/>
      <c r="B12" s="198"/>
      <c r="C12" s="194">
        <v>563</v>
      </c>
      <c r="D12" s="195">
        <v>563</v>
      </c>
      <c r="E12" s="195">
        <v>540</v>
      </c>
      <c r="F12" s="196"/>
      <c r="G12" s="196"/>
      <c r="H12" s="196"/>
    </row>
    <row r="13" spans="1:11" ht="20.100000000000001" customHeight="1">
      <c r="A13" s="197">
        <v>2013</v>
      </c>
      <c r="B13" s="198" t="s">
        <v>229</v>
      </c>
      <c r="C13" s="189">
        <v>6553</v>
      </c>
      <c r="D13" s="190">
        <v>5501</v>
      </c>
      <c r="E13" s="190">
        <v>4401</v>
      </c>
      <c r="F13" s="190">
        <v>1943</v>
      </c>
      <c r="G13" s="191">
        <v>67.2</v>
      </c>
      <c r="H13" s="191">
        <v>80</v>
      </c>
    </row>
    <row r="14" spans="1:11" ht="20.100000000000001" customHeight="1">
      <c r="A14" s="197"/>
      <c r="B14" s="198"/>
      <c r="C14" s="194">
        <v>563</v>
      </c>
      <c r="D14" s="195">
        <v>563</v>
      </c>
      <c r="E14" s="195">
        <v>540</v>
      </c>
      <c r="F14" s="196"/>
      <c r="G14" s="196"/>
      <c r="H14" s="196"/>
    </row>
    <row r="15" spans="1:11" ht="20.100000000000001" customHeight="1">
      <c r="A15" s="197">
        <v>2014</v>
      </c>
      <c r="B15" s="198" t="s">
        <v>230</v>
      </c>
      <c r="C15" s="189">
        <v>6553</v>
      </c>
      <c r="D15" s="190">
        <v>5501</v>
      </c>
      <c r="E15" s="190">
        <v>4416</v>
      </c>
      <c r="F15" s="190">
        <v>1948</v>
      </c>
      <c r="G15" s="191">
        <v>67.400000000000006</v>
      </c>
      <c r="H15" s="191">
        <v>80.3</v>
      </c>
    </row>
    <row r="16" spans="1:11" ht="20.100000000000001" customHeight="1">
      <c r="A16" s="197"/>
      <c r="B16" s="198"/>
      <c r="C16" s="194">
        <v>563</v>
      </c>
      <c r="D16" s="199">
        <v>563</v>
      </c>
      <c r="E16" s="199">
        <v>540</v>
      </c>
      <c r="F16" s="200"/>
      <c r="G16" s="200"/>
      <c r="H16" s="200"/>
      <c r="I16" s="201"/>
      <c r="J16" s="201"/>
      <c r="K16" s="201"/>
    </row>
    <row r="17" spans="1:8" ht="20.100000000000001" customHeight="1">
      <c r="A17" s="197">
        <v>2015</v>
      </c>
      <c r="B17" s="198" t="s">
        <v>231</v>
      </c>
      <c r="C17" s="189">
        <v>6553.1</v>
      </c>
      <c r="D17" s="190">
        <v>5501</v>
      </c>
      <c r="E17" s="190">
        <v>4430.1000000000004</v>
      </c>
      <c r="F17" s="190">
        <v>1954.7</v>
      </c>
      <c r="G17" s="191">
        <v>67.599999999999994</v>
      </c>
      <c r="H17" s="191">
        <v>80.5</v>
      </c>
    </row>
    <row r="18" spans="1:8" ht="20.100000000000001" customHeight="1">
      <c r="A18" s="197"/>
      <c r="B18" s="198"/>
      <c r="C18" s="194">
        <v>562.6</v>
      </c>
      <c r="D18" s="195">
        <v>562.6</v>
      </c>
      <c r="E18" s="195">
        <v>540</v>
      </c>
      <c r="F18" s="196"/>
      <c r="G18" s="196"/>
      <c r="H18" s="196"/>
    </row>
    <row r="19" spans="1:8" ht="20.100000000000001" customHeight="1">
      <c r="A19" s="197">
        <v>2016</v>
      </c>
      <c r="B19" s="198" t="s">
        <v>232</v>
      </c>
      <c r="C19" s="189">
        <v>6553</v>
      </c>
      <c r="D19" s="190">
        <v>5501</v>
      </c>
      <c r="E19" s="190">
        <v>4460</v>
      </c>
      <c r="F19" s="190">
        <v>1972</v>
      </c>
      <c r="G19" s="191">
        <v>68.099999999999994</v>
      </c>
      <c r="H19" s="191">
        <v>81.099999999999994</v>
      </c>
    </row>
    <row r="20" spans="1:8" ht="20.100000000000001" customHeight="1">
      <c r="A20" s="197"/>
      <c r="B20" s="198"/>
      <c r="C20" s="194">
        <v>563</v>
      </c>
      <c r="D20" s="195">
        <v>563</v>
      </c>
      <c r="E20" s="195">
        <v>540</v>
      </c>
      <c r="F20" s="196"/>
      <c r="G20" s="196"/>
      <c r="H20" s="196"/>
    </row>
    <row r="21" spans="1:8" ht="20.100000000000001" customHeight="1">
      <c r="A21" s="197">
        <v>2017</v>
      </c>
      <c r="B21" s="198" t="s">
        <v>233</v>
      </c>
      <c r="C21" s="189">
        <v>6553</v>
      </c>
      <c r="D21" s="190">
        <v>5501</v>
      </c>
      <c r="E21" s="190">
        <v>4577</v>
      </c>
      <c r="F21" s="190">
        <v>1972</v>
      </c>
      <c r="G21" s="191">
        <v>69.8</v>
      </c>
      <c r="H21" s="191">
        <v>83.2</v>
      </c>
    </row>
    <row r="22" spans="1:8" ht="20.100000000000001" customHeight="1">
      <c r="A22" s="197"/>
      <c r="B22" s="198"/>
      <c r="C22" s="194">
        <v>563</v>
      </c>
      <c r="D22" s="195">
        <v>563</v>
      </c>
      <c r="E22" s="195">
        <v>540</v>
      </c>
      <c r="F22" s="196"/>
      <c r="G22" s="196"/>
      <c r="H22" s="196"/>
    </row>
    <row r="23" spans="1:8" ht="20.100000000000001" customHeight="1">
      <c r="A23" s="197">
        <v>2018</v>
      </c>
      <c r="B23" s="198" t="s">
        <v>234</v>
      </c>
      <c r="C23" s="189">
        <v>6553</v>
      </c>
      <c r="D23" s="190">
        <v>5501</v>
      </c>
      <c r="E23" s="190">
        <v>4605</v>
      </c>
      <c r="F23" s="190">
        <v>2015</v>
      </c>
      <c r="G23" s="191">
        <v>70.3</v>
      </c>
      <c r="H23" s="191">
        <v>83.7</v>
      </c>
    </row>
    <row r="24" spans="1:8" ht="20.100000000000001" customHeight="1">
      <c r="A24" s="197"/>
      <c r="B24" s="198"/>
      <c r="C24" s="194">
        <v>563</v>
      </c>
      <c r="D24" s="195">
        <v>563</v>
      </c>
      <c r="E24" s="195">
        <v>540</v>
      </c>
      <c r="F24" s="196"/>
      <c r="G24" s="196"/>
      <c r="H24" s="196"/>
    </row>
    <row r="25" spans="1:8" ht="20.100000000000001" customHeight="1">
      <c r="A25" s="197">
        <v>2019</v>
      </c>
      <c r="B25" s="198" t="s">
        <v>235</v>
      </c>
      <c r="C25" s="189">
        <v>6553</v>
      </c>
      <c r="D25" s="190">
        <v>5615</v>
      </c>
      <c r="E25" s="190">
        <v>4617</v>
      </c>
      <c r="F25" s="190">
        <v>2041</v>
      </c>
      <c r="G25" s="191">
        <v>70.5</v>
      </c>
      <c r="H25" s="191">
        <v>82.2</v>
      </c>
    </row>
    <row r="26" spans="1:8" ht="20.100000000000001" customHeight="1">
      <c r="A26" s="197"/>
      <c r="B26" s="198"/>
      <c r="C26" s="202">
        <v>563</v>
      </c>
      <c r="D26" s="203">
        <v>563</v>
      </c>
      <c r="E26" s="203">
        <v>540</v>
      </c>
      <c r="F26" s="196"/>
      <c r="G26" s="196"/>
      <c r="H26" s="196"/>
    </row>
    <row r="27" spans="1:8" ht="20.100000000000001" customHeight="1">
      <c r="A27" s="197">
        <v>2020</v>
      </c>
      <c r="B27" s="197" t="s">
        <v>236</v>
      </c>
      <c r="C27" s="189">
        <v>6553</v>
      </c>
      <c r="D27" s="190">
        <v>5615</v>
      </c>
      <c r="E27" s="190">
        <v>4652</v>
      </c>
      <c r="F27" s="190">
        <v>2055</v>
      </c>
      <c r="G27" s="191">
        <v>71</v>
      </c>
      <c r="H27" s="191">
        <v>82.8</v>
      </c>
    </row>
    <row r="28" spans="1:8" ht="20.100000000000001" customHeight="1">
      <c r="A28" s="197"/>
      <c r="B28" s="197"/>
      <c r="C28" s="204" t="s">
        <v>237</v>
      </c>
      <c r="D28" s="205" t="s">
        <v>237</v>
      </c>
      <c r="E28" s="205" t="s">
        <v>238</v>
      </c>
      <c r="F28" s="196"/>
      <c r="G28" s="196"/>
      <c r="H28" s="196"/>
    </row>
    <row r="29" spans="1:8" ht="20.100000000000001" customHeight="1">
      <c r="A29" s="197">
        <v>2021</v>
      </c>
      <c r="B29" s="197" t="s">
        <v>239</v>
      </c>
      <c r="C29" s="189">
        <v>6553</v>
      </c>
      <c r="D29" s="190">
        <v>5615</v>
      </c>
      <c r="E29" s="190">
        <v>4673</v>
      </c>
      <c r="F29" s="190">
        <v>2055</v>
      </c>
      <c r="G29" s="191">
        <v>71.3</v>
      </c>
      <c r="H29" s="191">
        <v>83.2</v>
      </c>
    </row>
    <row r="30" spans="1:8" ht="20.100000000000001" customHeight="1">
      <c r="A30" s="197"/>
      <c r="B30" s="197"/>
      <c r="C30" s="204" t="s">
        <v>237</v>
      </c>
      <c r="D30" s="205" t="s">
        <v>237</v>
      </c>
      <c r="E30" s="205" t="s">
        <v>238</v>
      </c>
      <c r="F30" s="196"/>
      <c r="G30" s="196"/>
      <c r="H30" s="196"/>
    </row>
    <row r="31" spans="1:8" ht="20.100000000000001" customHeight="1">
      <c r="A31" s="197">
        <v>2022</v>
      </c>
      <c r="B31" s="197" t="s">
        <v>240</v>
      </c>
      <c r="C31" s="189">
        <v>6553</v>
      </c>
      <c r="D31" s="190">
        <v>5615</v>
      </c>
      <c r="E31" s="190">
        <v>4718</v>
      </c>
      <c r="F31" s="190">
        <v>2055</v>
      </c>
      <c r="G31" s="191">
        <v>72</v>
      </c>
      <c r="H31" s="191">
        <v>84</v>
      </c>
    </row>
    <row r="32" spans="1:8" ht="20.100000000000001" customHeight="1">
      <c r="A32" s="197"/>
      <c r="B32" s="197"/>
      <c r="C32" s="204" t="s">
        <v>241</v>
      </c>
      <c r="D32" s="205" t="s">
        <v>237</v>
      </c>
      <c r="E32" s="205" t="s">
        <v>238</v>
      </c>
      <c r="F32" s="196"/>
      <c r="G32" s="196"/>
      <c r="H32" s="196"/>
    </row>
    <row r="33" spans="1:9" ht="20.100000000000001" customHeight="1">
      <c r="A33" s="197">
        <v>2023</v>
      </c>
      <c r="B33" s="197" t="s">
        <v>242</v>
      </c>
      <c r="C33" s="189">
        <v>6553</v>
      </c>
      <c r="D33" s="190">
        <v>5615</v>
      </c>
      <c r="E33" s="190">
        <v>4744</v>
      </c>
      <c r="F33" s="190">
        <v>2055</v>
      </c>
      <c r="G33" s="191">
        <v>72.400000000000006</v>
      </c>
      <c r="H33" s="191">
        <v>84.5</v>
      </c>
    </row>
    <row r="34" spans="1:9" ht="20.100000000000001" customHeight="1">
      <c r="A34" s="197"/>
      <c r="B34" s="197"/>
      <c r="C34" s="204" t="s">
        <v>243</v>
      </c>
      <c r="D34" s="205" t="s">
        <v>243</v>
      </c>
      <c r="E34" s="205" t="s">
        <v>244</v>
      </c>
      <c r="F34" s="196"/>
      <c r="G34" s="196"/>
      <c r="H34" s="196"/>
    </row>
    <row r="35" spans="1:9" ht="20.100000000000001" customHeight="1">
      <c r="A35" s="206">
        <v>2024</v>
      </c>
      <c r="B35" s="206" t="s">
        <v>245</v>
      </c>
      <c r="C35" s="207">
        <v>6594</v>
      </c>
      <c r="D35" s="208">
        <v>5660</v>
      </c>
      <c r="E35" s="208">
        <v>4765</v>
      </c>
      <c r="F35" s="208">
        <v>2055</v>
      </c>
      <c r="G35" s="209">
        <v>72.3</v>
      </c>
      <c r="H35" s="209">
        <v>84.2</v>
      </c>
    </row>
    <row r="36" spans="1:9" ht="20.100000000000001" customHeight="1">
      <c r="A36" s="210"/>
      <c r="B36" s="210"/>
      <c r="C36" s="211" t="s">
        <v>246</v>
      </c>
      <c r="D36" s="212" t="s">
        <v>246</v>
      </c>
      <c r="E36" s="212" t="s">
        <v>247</v>
      </c>
      <c r="F36" s="213"/>
      <c r="G36" s="213"/>
      <c r="H36" s="213"/>
    </row>
    <row r="37" spans="1:9" ht="13.5">
      <c r="A37" s="214"/>
      <c r="B37" s="214"/>
      <c r="C37" s="214"/>
      <c r="D37" s="215"/>
      <c r="E37" s="215"/>
      <c r="F37" s="215"/>
      <c r="G37" s="216"/>
      <c r="H37" s="216"/>
      <c r="I37" s="216"/>
    </row>
    <row r="38" spans="1:9" s="19" customFormat="1" ht="22.5" customHeight="1">
      <c r="A38" s="19" t="s">
        <v>248</v>
      </c>
      <c r="H38" s="20" t="s">
        <v>21</v>
      </c>
    </row>
    <row r="39" spans="1:9" ht="39.950000000000003" customHeight="1">
      <c r="A39" s="21" t="s">
        <v>22</v>
      </c>
      <c r="B39" s="22" t="s">
        <v>23</v>
      </c>
      <c r="C39" s="53" t="s">
        <v>219</v>
      </c>
      <c r="D39" s="53" t="s">
        <v>220</v>
      </c>
      <c r="E39" s="53" t="s">
        <v>221</v>
      </c>
      <c r="F39" s="53" t="s">
        <v>222</v>
      </c>
      <c r="G39" s="53" t="s">
        <v>223</v>
      </c>
      <c r="H39" s="54" t="s">
        <v>224</v>
      </c>
    </row>
    <row r="40" spans="1:9" ht="20.100000000000001" customHeight="1">
      <c r="A40" s="217">
        <v>2009</v>
      </c>
      <c r="B40" s="218" t="s">
        <v>225</v>
      </c>
      <c r="C40" s="31">
        <v>180</v>
      </c>
      <c r="D40" s="33">
        <v>180</v>
      </c>
      <c r="E40" s="33">
        <v>129.4</v>
      </c>
      <c r="F40" s="32" t="s">
        <v>249</v>
      </c>
      <c r="G40" s="33">
        <v>71.900000000000006</v>
      </c>
      <c r="H40" s="33">
        <v>71.900000000000006</v>
      </c>
    </row>
    <row r="41" spans="1:9" ht="20.100000000000001" customHeight="1">
      <c r="A41" s="217">
        <v>2010</v>
      </c>
      <c r="B41" s="34" t="s">
        <v>31</v>
      </c>
      <c r="C41" s="31">
        <v>180</v>
      </c>
      <c r="D41" s="33">
        <v>180</v>
      </c>
      <c r="E41" s="33">
        <v>129.4</v>
      </c>
      <c r="F41" s="32" t="s">
        <v>249</v>
      </c>
      <c r="G41" s="33">
        <v>71.900000000000006</v>
      </c>
      <c r="H41" s="33">
        <v>71.900000000000006</v>
      </c>
    </row>
    <row r="42" spans="1:9" ht="20.100000000000001" customHeight="1">
      <c r="A42" s="217">
        <v>2011</v>
      </c>
      <c r="B42" s="34" t="s">
        <v>32</v>
      </c>
      <c r="C42" s="31">
        <v>180</v>
      </c>
      <c r="D42" s="33">
        <v>180</v>
      </c>
      <c r="E42" s="33">
        <v>131.30000000000001</v>
      </c>
      <c r="F42" s="32" t="s">
        <v>249</v>
      </c>
      <c r="G42" s="33">
        <v>72.900000000000006</v>
      </c>
      <c r="H42" s="33">
        <v>72.900000000000006</v>
      </c>
    </row>
    <row r="43" spans="1:9" ht="20.100000000000001" customHeight="1">
      <c r="A43" s="217">
        <v>2012</v>
      </c>
      <c r="B43" s="34" t="s">
        <v>33</v>
      </c>
      <c r="C43" s="31">
        <v>180</v>
      </c>
      <c r="D43" s="33">
        <v>180</v>
      </c>
      <c r="E43" s="33">
        <v>132.30000000000001</v>
      </c>
      <c r="F43" s="32" t="s">
        <v>249</v>
      </c>
      <c r="G43" s="33">
        <v>73.5</v>
      </c>
      <c r="H43" s="33">
        <v>73.5</v>
      </c>
    </row>
    <row r="44" spans="1:9" ht="20.100000000000001" customHeight="1">
      <c r="A44" s="217">
        <v>2013</v>
      </c>
      <c r="B44" s="34" t="s">
        <v>34</v>
      </c>
      <c r="C44" s="31">
        <v>180</v>
      </c>
      <c r="D44" s="33">
        <v>180</v>
      </c>
      <c r="E44" s="33">
        <v>144.5</v>
      </c>
      <c r="F44" s="32" t="s">
        <v>249</v>
      </c>
      <c r="G44" s="33">
        <v>80.3</v>
      </c>
      <c r="H44" s="33">
        <v>80.3</v>
      </c>
    </row>
    <row r="45" spans="1:9" ht="20.100000000000001" customHeight="1">
      <c r="A45" s="217">
        <v>2014</v>
      </c>
      <c r="B45" s="34" t="s">
        <v>35</v>
      </c>
      <c r="C45" s="31">
        <v>180</v>
      </c>
      <c r="D45" s="33">
        <v>180</v>
      </c>
      <c r="E45" s="33">
        <v>144.5</v>
      </c>
      <c r="F45" s="32" t="s">
        <v>79</v>
      </c>
      <c r="G45" s="33">
        <v>80.3</v>
      </c>
      <c r="H45" s="33">
        <v>80.3</v>
      </c>
    </row>
    <row r="46" spans="1:9" ht="20.100000000000001" customHeight="1">
      <c r="A46" s="217">
        <v>2015</v>
      </c>
      <c r="B46" s="34" t="s">
        <v>36</v>
      </c>
      <c r="C46" s="31">
        <v>180</v>
      </c>
      <c r="D46" s="33">
        <v>174.5</v>
      </c>
      <c r="E46" s="33">
        <v>144.5</v>
      </c>
      <c r="F46" s="32" t="s">
        <v>79</v>
      </c>
      <c r="G46" s="33">
        <v>80.3</v>
      </c>
      <c r="H46" s="33">
        <v>82.8</v>
      </c>
    </row>
    <row r="47" spans="1:9" ht="20.100000000000001" customHeight="1">
      <c r="A47" s="217">
        <v>2016</v>
      </c>
      <c r="B47" s="34" t="s">
        <v>37</v>
      </c>
      <c r="C47" s="31">
        <v>180</v>
      </c>
      <c r="D47" s="33">
        <v>174.5</v>
      </c>
      <c r="E47" s="33">
        <v>144.6</v>
      </c>
      <c r="F47" s="32" t="s">
        <v>79</v>
      </c>
      <c r="G47" s="33">
        <v>80.3</v>
      </c>
      <c r="H47" s="33">
        <v>82.9</v>
      </c>
    </row>
    <row r="48" spans="1:9" ht="20.100000000000001" customHeight="1">
      <c r="A48" s="217">
        <v>2017</v>
      </c>
      <c r="B48" s="34" t="s">
        <v>38</v>
      </c>
      <c r="C48" s="31">
        <v>180</v>
      </c>
      <c r="D48" s="33">
        <v>174.5</v>
      </c>
      <c r="E48" s="33">
        <v>146.1</v>
      </c>
      <c r="F48" s="32" t="s">
        <v>79</v>
      </c>
      <c r="G48" s="33">
        <v>81.2</v>
      </c>
      <c r="H48" s="33">
        <v>83.7</v>
      </c>
    </row>
    <row r="49" spans="1:8" ht="20.100000000000001" customHeight="1">
      <c r="A49" s="217">
        <v>2018</v>
      </c>
      <c r="B49" s="34" t="s">
        <v>39</v>
      </c>
      <c r="C49" s="31">
        <v>180</v>
      </c>
      <c r="D49" s="33">
        <v>174.5</v>
      </c>
      <c r="E49" s="33">
        <v>147.1</v>
      </c>
      <c r="F49" s="32" t="s">
        <v>79</v>
      </c>
      <c r="G49" s="33">
        <v>81.7</v>
      </c>
      <c r="H49" s="33">
        <v>84.3</v>
      </c>
    </row>
    <row r="50" spans="1:8" s="42" customFormat="1" ht="20.100000000000001" customHeight="1">
      <c r="A50" s="217">
        <v>2019</v>
      </c>
      <c r="B50" s="34" t="s">
        <v>40</v>
      </c>
      <c r="C50" s="31">
        <v>180</v>
      </c>
      <c r="D50" s="33">
        <v>174.5</v>
      </c>
      <c r="E50" s="33">
        <v>152</v>
      </c>
      <c r="F50" s="32" t="s">
        <v>79</v>
      </c>
      <c r="G50" s="33">
        <v>84.4</v>
      </c>
      <c r="H50" s="33">
        <v>87.1</v>
      </c>
    </row>
    <row r="51" spans="1:8" s="18" customFormat="1" ht="20.100000000000001" customHeight="1">
      <c r="A51" s="217">
        <v>2020</v>
      </c>
      <c r="B51" s="34" t="s">
        <v>41</v>
      </c>
      <c r="C51" s="31">
        <v>180</v>
      </c>
      <c r="D51" s="33">
        <v>174.5</v>
      </c>
      <c r="E51" s="33">
        <v>155.5</v>
      </c>
      <c r="F51" s="32" t="s">
        <v>250</v>
      </c>
      <c r="G51" s="33">
        <v>86.4</v>
      </c>
      <c r="H51" s="33">
        <v>89.1</v>
      </c>
    </row>
    <row r="52" spans="1:8" s="18" customFormat="1" ht="20.100000000000001" customHeight="1">
      <c r="A52" s="217">
        <v>2021</v>
      </c>
      <c r="B52" s="34" t="s">
        <v>42</v>
      </c>
      <c r="C52" s="31">
        <v>180</v>
      </c>
      <c r="D52" s="33">
        <v>174.5</v>
      </c>
      <c r="E52" s="33">
        <v>155.5</v>
      </c>
      <c r="F52" s="32" t="s">
        <v>79</v>
      </c>
      <c r="G52" s="33">
        <v>86.4</v>
      </c>
      <c r="H52" s="33">
        <v>89.1</v>
      </c>
    </row>
    <row r="53" spans="1:8" s="18" customFormat="1" ht="20.100000000000001" customHeight="1">
      <c r="A53" s="217">
        <v>2022</v>
      </c>
      <c r="B53" s="34" t="s">
        <v>43</v>
      </c>
      <c r="C53" s="31">
        <v>180</v>
      </c>
      <c r="D53" s="33">
        <v>174.5</v>
      </c>
      <c r="E53" s="33">
        <v>155.5</v>
      </c>
      <c r="F53" s="32" t="s">
        <v>79</v>
      </c>
      <c r="G53" s="33">
        <v>86.4</v>
      </c>
      <c r="H53" s="33">
        <v>89.1</v>
      </c>
    </row>
    <row r="54" spans="1:8" s="18" customFormat="1" ht="20.100000000000001" customHeight="1">
      <c r="A54" s="217">
        <v>2023</v>
      </c>
      <c r="B54" s="34" t="s">
        <v>44</v>
      </c>
      <c r="C54" s="31">
        <v>180</v>
      </c>
      <c r="D54" s="33">
        <v>174.5</v>
      </c>
      <c r="E54" s="33">
        <v>155.5</v>
      </c>
      <c r="F54" s="32" t="s">
        <v>79</v>
      </c>
      <c r="G54" s="33">
        <v>86.4</v>
      </c>
      <c r="H54" s="33">
        <v>89.1</v>
      </c>
    </row>
    <row r="55" spans="1:8" s="18" customFormat="1" ht="20.100000000000001" customHeight="1">
      <c r="A55" s="219">
        <v>2024</v>
      </c>
      <c r="B55" s="38" t="s">
        <v>45</v>
      </c>
      <c r="C55" s="220">
        <v>180</v>
      </c>
      <c r="D55" s="221">
        <v>174.5</v>
      </c>
      <c r="E55" s="221">
        <v>155.5</v>
      </c>
      <c r="F55" s="222" t="s">
        <v>250</v>
      </c>
      <c r="G55" s="221">
        <v>86.4</v>
      </c>
      <c r="H55" s="221">
        <v>89.1</v>
      </c>
    </row>
    <row r="56" spans="1:8" s="42" customFormat="1" ht="20.100000000000001" customHeight="1">
      <c r="A56" s="223" t="s">
        <v>251</v>
      </c>
      <c r="B56" s="223"/>
      <c r="C56" s="223"/>
      <c r="D56" s="15"/>
    </row>
  </sheetData>
  <mergeCells count="32">
    <mergeCell ref="A35:A36"/>
    <mergeCell ref="B35:B36"/>
    <mergeCell ref="A29:A30"/>
    <mergeCell ref="B29:B30"/>
    <mergeCell ref="A31:A32"/>
    <mergeCell ref="B31:B32"/>
    <mergeCell ref="A33:A34"/>
    <mergeCell ref="B33:B34"/>
    <mergeCell ref="A23:A24"/>
    <mergeCell ref="B23:B24"/>
    <mergeCell ref="A25:A26"/>
    <mergeCell ref="B25:B26"/>
    <mergeCell ref="A27:A28"/>
    <mergeCell ref="B27:B28"/>
    <mergeCell ref="A17:A18"/>
    <mergeCell ref="B17:B18"/>
    <mergeCell ref="A19:A20"/>
    <mergeCell ref="B19:B20"/>
    <mergeCell ref="A21:A22"/>
    <mergeCell ref="B21:B22"/>
    <mergeCell ref="A11:A12"/>
    <mergeCell ref="B11:B12"/>
    <mergeCell ref="A13:A14"/>
    <mergeCell ref="B13:B14"/>
    <mergeCell ref="A15:A16"/>
    <mergeCell ref="B15:B16"/>
    <mergeCell ref="A5:A6"/>
    <mergeCell ref="B5:B6"/>
    <mergeCell ref="A7:A8"/>
    <mergeCell ref="B7:B8"/>
    <mergeCell ref="A9:A10"/>
    <mergeCell ref="B9:B10"/>
  </mergeCells>
  <phoneticPr fontId="2"/>
  <hyperlinks>
    <hyperlink ref="J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4">
    <pageSetUpPr autoPageBreaks="0"/>
  </sheetPr>
  <dimension ref="A1:N29"/>
  <sheetViews>
    <sheetView zoomScale="70" zoomScaleNormal="70" zoomScaleSheetLayoutView="100" workbookViewId="0"/>
  </sheetViews>
  <sheetFormatPr defaultColWidth="2.5" defaultRowHeight="15" customHeight="1"/>
  <cols>
    <col min="1" max="2" width="11.375" style="15" customWidth="1"/>
    <col min="3" max="3" width="10.5" style="15" customWidth="1"/>
    <col min="4" max="9" width="9" style="15" customWidth="1"/>
    <col min="10" max="12" width="8" style="15" customWidth="1"/>
    <col min="13" max="13" width="2.5" style="15" customWidth="1"/>
    <col min="14" max="14" width="10.625" style="15" bestFit="1" customWidth="1"/>
    <col min="15" max="16384" width="2.5" style="15"/>
  </cols>
  <sheetData>
    <row r="1" spans="1:14" ht="22.5" customHeight="1">
      <c r="L1" s="16" t="s">
        <v>18</v>
      </c>
      <c r="N1" s="17" t="s">
        <v>19</v>
      </c>
    </row>
    <row r="2" spans="1:14" ht="22.5" customHeight="1">
      <c r="A2" s="18" t="s">
        <v>252</v>
      </c>
      <c r="B2" s="18"/>
      <c r="C2" s="18"/>
    </row>
    <row r="3" spans="1:14" s="19" customFormat="1" ht="22.5" customHeight="1">
      <c r="L3" s="20" t="s">
        <v>21</v>
      </c>
    </row>
    <row r="4" spans="1:14" ht="20.100000000000001" customHeight="1">
      <c r="A4" s="45" t="s">
        <v>22</v>
      </c>
      <c r="B4" s="224" t="s">
        <v>23</v>
      </c>
      <c r="C4" s="225" t="s">
        <v>253</v>
      </c>
      <c r="D4" s="225"/>
      <c r="E4" s="225" t="s">
        <v>254</v>
      </c>
      <c r="F4" s="225"/>
      <c r="G4" s="225" t="s">
        <v>255</v>
      </c>
      <c r="H4" s="225"/>
      <c r="I4" s="226" t="s">
        <v>256</v>
      </c>
      <c r="J4" s="227" t="s">
        <v>257</v>
      </c>
      <c r="K4" s="227" t="s">
        <v>258</v>
      </c>
      <c r="L4" s="227" t="s">
        <v>259</v>
      </c>
    </row>
    <row r="5" spans="1:14" ht="27">
      <c r="A5" s="50"/>
      <c r="B5" s="50"/>
      <c r="C5" s="54" t="s">
        <v>260</v>
      </c>
      <c r="D5" s="54" t="s">
        <v>261</v>
      </c>
      <c r="E5" s="54" t="s">
        <v>262</v>
      </c>
      <c r="F5" s="54" t="s">
        <v>263</v>
      </c>
      <c r="G5" s="54" t="s">
        <v>264</v>
      </c>
      <c r="H5" s="54" t="s">
        <v>265</v>
      </c>
      <c r="I5" s="228" t="s">
        <v>223</v>
      </c>
      <c r="J5" s="228" t="s">
        <v>266</v>
      </c>
      <c r="K5" s="228" t="s">
        <v>267</v>
      </c>
      <c r="L5" s="228" t="s">
        <v>268</v>
      </c>
    </row>
    <row r="6" spans="1:14" s="30" customFormat="1" ht="30" customHeight="1">
      <c r="A6" s="26">
        <v>2009</v>
      </c>
      <c r="B6" s="26" t="s">
        <v>30</v>
      </c>
      <c r="C6" s="27">
        <v>129560</v>
      </c>
      <c r="D6" s="28">
        <v>334189</v>
      </c>
      <c r="E6" s="28">
        <v>96156</v>
      </c>
      <c r="F6" s="28">
        <v>236932</v>
      </c>
      <c r="G6" s="28">
        <v>85340</v>
      </c>
      <c r="H6" s="28">
        <v>220345</v>
      </c>
      <c r="I6" s="29">
        <v>74.2</v>
      </c>
      <c r="J6" s="29">
        <v>70.900000000000006</v>
      </c>
      <c r="K6" s="29">
        <v>88.8</v>
      </c>
      <c r="L6" s="29">
        <v>93</v>
      </c>
    </row>
    <row r="7" spans="1:14" s="30" customFormat="1" ht="30" customHeight="1">
      <c r="A7" s="26">
        <v>2010</v>
      </c>
      <c r="B7" s="26" t="s">
        <v>31</v>
      </c>
      <c r="C7" s="27">
        <v>130685</v>
      </c>
      <c r="D7" s="28">
        <v>333694</v>
      </c>
      <c r="E7" s="28">
        <v>97823</v>
      </c>
      <c r="F7" s="28">
        <v>238908</v>
      </c>
      <c r="G7" s="28">
        <v>87399</v>
      </c>
      <c r="H7" s="28">
        <v>223367</v>
      </c>
      <c r="I7" s="29">
        <v>74.900000000000006</v>
      </c>
      <c r="J7" s="29">
        <v>71.599999999999994</v>
      </c>
      <c r="K7" s="29">
        <v>89.3</v>
      </c>
      <c r="L7" s="29">
        <v>93.5</v>
      </c>
    </row>
    <row r="8" spans="1:14" s="30" customFormat="1" ht="30" customHeight="1">
      <c r="A8" s="26">
        <v>2011</v>
      </c>
      <c r="B8" s="26" t="s">
        <v>32</v>
      </c>
      <c r="C8" s="27">
        <v>129804</v>
      </c>
      <c r="D8" s="28">
        <v>325296</v>
      </c>
      <c r="E8" s="28">
        <v>97088</v>
      </c>
      <c r="F8" s="28">
        <v>233248</v>
      </c>
      <c r="G8" s="28">
        <v>86854</v>
      </c>
      <c r="H8" s="28">
        <v>219078</v>
      </c>
      <c r="I8" s="29">
        <v>74.8</v>
      </c>
      <c r="J8" s="29">
        <v>71.7</v>
      </c>
      <c r="K8" s="29">
        <v>89.5</v>
      </c>
      <c r="L8" s="29">
        <v>93.9</v>
      </c>
    </row>
    <row r="9" spans="1:14" s="30" customFormat="1" ht="30" customHeight="1">
      <c r="A9" s="26">
        <v>2012</v>
      </c>
      <c r="B9" s="26" t="s">
        <v>33</v>
      </c>
      <c r="C9" s="27">
        <v>131919</v>
      </c>
      <c r="D9" s="28">
        <v>324905</v>
      </c>
      <c r="E9" s="28">
        <v>97508</v>
      </c>
      <c r="F9" s="28">
        <v>230773</v>
      </c>
      <c r="G9" s="28">
        <v>88900</v>
      </c>
      <c r="H9" s="28">
        <v>220101</v>
      </c>
      <c r="I9" s="29">
        <v>73.900000000000006</v>
      </c>
      <c r="J9" s="29">
        <v>71</v>
      </c>
      <c r="K9" s="29">
        <v>91.2</v>
      </c>
      <c r="L9" s="29">
        <v>95.4</v>
      </c>
    </row>
    <row r="10" spans="1:14" s="30" customFormat="1" ht="30" customHeight="1">
      <c r="A10" s="26">
        <v>2013</v>
      </c>
      <c r="B10" s="26" t="s">
        <v>34</v>
      </c>
      <c r="C10" s="27">
        <v>133614</v>
      </c>
      <c r="D10" s="28">
        <v>325654</v>
      </c>
      <c r="E10" s="28">
        <v>99168</v>
      </c>
      <c r="F10" s="28">
        <v>231997</v>
      </c>
      <c r="G10" s="28">
        <v>90705</v>
      </c>
      <c r="H10" s="28">
        <v>221267</v>
      </c>
      <c r="I10" s="29">
        <v>74.2</v>
      </c>
      <c r="J10" s="29">
        <v>71.2</v>
      </c>
      <c r="K10" s="29">
        <v>91.5</v>
      </c>
      <c r="L10" s="29">
        <v>95.4</v>
      </c>
    </row>
    <row r="11" spans="1:14" s="30" customFormat="1" ht="30" customHeight="1">
      <c r="A11" s="26">
        <v>2014</v>
      </c>
      <c r="B11" s="26" t="s">
        <v>35</v>
      </c>
      <c r="C11" s="27">
        <v>135828</v>
      </c>
      <c r="D11" s="28">
        <v>326275</v>
      </c>
      <c r="E11" s="28">
        <v>101769</v>
      </c>
      <c r="F11" s="28">
        <v>234873</v>
      </c>
      <c r="G11" s="28">
        <v>94060</v>
      </c>
      <c r="H11" s="28">
        <v>223884</v>
      </c>
      <c r="I11" s="29">
        <v>74.900000000000006</v>
      </c>
      <c r="J11" s="29">
        <v>72</v>
      </c>
      <c r="K11" s="29">
        <v>92.4</v>
      </c>
      <c r="L11" s="29">
        <v>95.3</v>
      </c>
    </row>
    <row r="12" spans="1:14" ht="30" customHeight="1">
      <c r="A12" s="26">
        <v>2015</v>
      </c>
      <c r="B12" s="26" t="s">
        <v>36</v>
      </c>
      <c r="C12" s="31">
        <v>137922</v>
      </c>
      <c r="D12" s="32">
        <v>326987</v>
      </c>
      <c r="E12" s="32">
        <v>103652</v>
      </c>
      <c r="F12" s="32">
        <v>236242</v>
      </c>
      <c r="G12" s="32">
        <v>95686</v>
      </c>
      <c r="H12" s="32">
        <v>224970</v>
      </c>
      <c r="I12" s="33">
        <v>75.2</v>
      </c>
      <c r="J12" s="33">
        <v>72.2</v>
      </c>
      <c r="K12" s="33">
        <v>92.3</v>
      </c>
      <c r="L12" s="33">
        <v>95.2</v>
      </c>
    </row>
    <row r="13" spans="1:14" ht="30" customHeight="1">
      <c r="A13" s="26">
        <v>2016</v>
      </c>
      <c r="B13" s="26" t="s">
        <v>37</v>
      </c>
      <c r="C13" s="31">
        <v>139161</v>
      </c>
      <c r="D13" s="32">
        <v>326088</v>
      </c>
      <c r="E13" s="32">
        <v>105321</v>
      </c>
      <c r="F13" s="32">
        <v>237781</v>
      </c>
      <c r="G13" s="32">
        <v>96738</v>
      </c>
      <c r="H13" s="32">
        <v>225548</v>
      </c>
      <c r="I13" s="33">
        <v>75.7</v>
      </c>
      <c r="J13" s="33">
        <v>72.900000000000006</v>
      </c>
      <c r="K13" s="33">
        <v>91.9</v>
      </c>
      <c r="L13" s="33">
        <v>94.9</v>
      </c>
    </row>
    <row r="14" spans="1:14" ht="30" customHeight="1">
      <c r="A14" s="26">
        <v>2017</v>
      </c>
      <c r="B14" s="26" t="s">
        <v>38</v>
      </c>
      <c r="C14" s="31">
        <v>139698</v>
      </c>
      <c r="D14" s="32">
        <v>324423</v>
      </c>
      <c r="E14" s="32">
        <v>105879</v>
      </c>
      <c r="F14" s="32">
        <v>237183</v>
      </c>
      <c r="G14" s="32">
        <v>96983</v>
      </c>
      <c r="H14" s="32">
        <v>223606</v>
      </c>
      <c r="I14" s="33">
        <v>75.8</v>
      </c>
      <c r="J14" s="33">
        <v>73.099999999999994</v>
      </c>
      <c r="K14" s="33">
        <v>91.6</v>
      </c>
      <c r="L14" s="33">
        <v>94.3</v>
      </c>
    </row>
    <row r="15" spans="1:14" ht="30" customHeight="1">
      <c r="A15" s="26">
        <v>2018</v>
      </c>
      <c r="B15" s="26" t="s">
        <v>39</v>
      </c>
      <c r="C15" s="31">
        <v>140629</v>
      </c>
      <c r="D15" s="32">
        <v>322860</v>
      </c>
      <c r="E15" s="32">
        <v>106811</v>
      </c>
      <c r="F15" s="32">
        <v>237161</v>
      </c>
      <c r="G15" s="32">
        <v>97094</v>
      </c>
      <c r="H15" s="32">
        <v>223842</v>
      </c>
      <c r="I15" s="33">
        <v>76</v>
      </c>
      <c r="J15" s="33">
        <v>73.5</v>
      </c>
      <c r="K15" s="33">
        <v>90.9</v>
      </c>
      <c r="L15" s="33">
        <v>94.4</v>
      </c>
    </row>
    <row r="16" spans="1:14" s="42" customFormat="1" ht="30" customHeight="1">
      <c r="A16" s="34">
        <v>2019</v>
      </c>
      <c r="B16" s="34" t="s">
        <v>40</v>
      </c>
      <c r="C16" s="31">
        <v>141989</v>
      </c>
      <c r="D16" s="32">
        <v>321905</v>
      </c>
      <c r="E16" s="32">
        <v>107910</v>
      </c>
      <c r="F16" s="32">
        <v>237082</v>
      </c>
      <c r="G16" s="32">
        <v>98133</v>
      </c>
      <c r="H16" s="32">
        <v>223920</v>
      </c>
      <c r="I16" s="33">
        <v>76</v>
      </c>
      <c r="J16" s="33">
        <v>73.599999999999994</v>
      </c>
      <c r="K16" s="33">
        <v>90.94</v>
      </c>
      <c r="L16" s="33">
        <v>94.4</v>
      </c>
    </row>
    <row r="17" spans="1:12" ht="30" customHeight="1">
      <c r="A17" s="34">
        <v>2020</v>
      </c>
      <c r="B17" s="34" t="s">
        <v>41</v>
      </c>
      <c r="C17" s="31">
        <v>143278</v>
      </c>
      <c r="D17" s="32">
        <v>320406</v>
      </c>
      <c r="E17" s="32">
        <v>109171</v>
      </c>
      <c r="F17" s="32">
        <v>237202</v>
      </c>
      <c r="G17" s="32">
        <v>98977</v>
      </c>
      <c r="H17" s="32">
        <v>223367</v>
      </c>
      <c r="I17" s="33">
        <v>76.2</v>
      </c>
      <c r="J17" s="33">
        <v>74</v>
      </c>
      <c r="K17" s="33">
        <v>90.7</v>
      </c>
      <c r="L17" s="33">
        <v>94.2</v>
      </c>
    </row>
    <row r="18" spans="1:12" ht="30" customHeight="1">
      <c r="A18" s="34">
        <v>2021</v>
      </c>
      <c r="B18" s="34" t="s">
        <v>42</v>
      </c>
      <c r="C18" s="31">
        <v>143999</v>
      </c>
      <c r="D18" s="32">
        <v>318526</v>
      </c>
      <c r="E18" s="32">
        <v>110454</v>
      </c>
      <c r="F18" s="32">
        <v>237375</v>
      </c>
      <c r="G18" s="32">
        <v>99322</v>
      </c>
      <c r="H18" s="32">
        <v>221781</v>
      </c>
      <c r="I18" s="33">
        <v>76.7</v>
      </c>
      <c r="J18" s="33">
        <v>74.5</v>
      </c>
      <c r="K18" s="33">
        <v>89.9</v>
      </c>
      <c r="L18" s="33">
        <v>93.4</v>
      </c>
    </row>
    <row r="19" spans="1:12" ht="30" customHeight="1">
      <c r="A19" s="34">
        <v>2022</v>
      </c>
      <c r="B19" s="34" t="s">
        <v>43</v>
      </c>
      <c r="C19" s="31">
        <v>145008</v>
      </c>
      <c r="D19" s="32">
        <v>316383</v>
      </c>
      <c r="E19" s="32">
        <v>111939</v>
      </c>
      <c r="F19" s="32">
        <v>237658</v>
      </c>
      <c r="G19" s="32">
        <v>100098</v>
      </c>
      <c r="H19" s="32">
        <v>220835</v>
      </c>
      <c r="I19" s="33">
        <v>77.2</v>
      </c>
      <c r="J19" s="33">
        <v>75.099999999999994</v>
      </c>
      <c r="K19" s="33">
        <v>89.4</v>
      </c>
      <c r="L19" s="33">
        <v>92.9</v>
      </c>
    </row>
    <row r="20" spans="1:12" ht="30" customHeight="1">
      <c r="A20" s="34">
        <v>2023</v>
      </c>
      <c r="B20" s="34" t="s">
        <v>44</v>
      </c>
      <c r="C20" s="31">
        <v>145509</v>
      </c>
      <c r="D20" s="32">
        <v>313467</v>
      </c>
      <c r="E20" s="32">
        <v>113233</v>
      </c>
      <c r="F20" s="32">
        <v>237752</v>
      </c>
      <c r="G20" s="32">
        <v>100977</v>
      </c>
      <c r="H20" s="32">
        <v>220261</v>
      </c>
      <c r="I20" s="33">
        <v>77.8</v>
      </c>
      <c r="J20" s="33">
        <v>75.8</v>
      </c>
      <c r="K20" s="33">
        <v>89.2</v>
      </c>
      <c r="L20" s="33">
        <v>92.6</v>
      </c>
    </row>
    <row r="21" spans="1:12" ht="30" customHeight="1">
      <c r="A21" s="38">
        <v>2024</v>
      </c>
      <c r="B21" s="38" t="s">
        <v>45</v>
      </c>
      <c r="C21" s="220">
        <v>146532</v>
      </c>
      <c r="D21" s="222">
        <v>310950</v>
      </c>
      <c r="E21" s="222">
        <v>114631</v>
      </c>
      <c r="F21" s="222">
        <v>237568</v>
      </c>
      <c r="G21" s="222">
        <v>101720</v>
      </c>
      <c r="H21" s="222">
        <v>218977</v>
      </c>
      <c r="I21" s="221">
        <v>78.2</v>
      </c>
      <c r="J21" s="221">
        <v>76.400000000000006</v>
      </c>
      <c r="K21" s="221">
        <v>88.7</v>
      </c>
      <c r="L21" s="221">
        <v>92.2</v>
      </c>
    </row>
    <row r="22" spans="1:12" ht="15" customHeight="1">
      <c r="A22" s="229" t="s">
        <v>269</v>
      </c>
      <c r="B22" s="229"/>
      <c r="C22" s="229"/>
    </row>
    <row r="23" spans="1:12" ht="15" customHeight="1">
      <c r="A23" s="229" t="s">
        <v>270</v>
      </c>
      <c r="B23" s="229"/>
      <c r="C23" s="229"/>
    </row>
    <row r="24" spans="1:12" ht="15" customHeight="1">
      <c r="A24" s="229" t="s">
        <v>271</v>
      </c>
      <c r="B24" s="229"/>
      <c r="C24" s="229"/>
    </row>
    <row r="25" spans="1:12" ht="15" customHeight="1">
      <c r="A25" s="15" t="s">
        <v>272</v>
      </c>
    </row>
    <row r="26" spans="1:12" s="42" customFormat="1" ht="15" customHeight="1">
      <c r="A26" s="229" t="s">
        <v>273</v>
      </c>
      <c r="B26" s="229"/>
      <c r="C26" s="229"/>
    </row>
    <row r="27" spans="1:12" ht="15" customHeight="1">
      <c r="A27" s="15" t="s">
        <v>274</v>
      </c>
    </row>
    <row r="28" spans="1:12" ht="15" customHeight="1">
      <c r="A28" s="223" t="s">
        <v>275</v>
      </c>
      <c r="B28" s="223"/>
      <c r="C28" s="223"/>
      <c r="D28" s="42"/>
    </row>
    <row r="29" spans="1:12" ht="15" customHeight="1">
      <c r="F29" s="42"/>
      <c r="G29" s="42"/>
      <c r="H29" s="42"/>
      <c r="I29" s="42"/>
    </row>
  </sheetData>
  <mergeCells count="5">
    <mergeCell ref="A4:A5"/>
    <mergeCell ref="B4:B5"/>
    <mergeCell ref="C4:D4"/>
    <mergeCell ref="E4:F4"/>
    <mergeCell ref="G4:H4"/>
  </mergeCells>
  <phoneticPr fontId="2"/>
  <hyperlinks>
    <hyperlink ref="N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5">
    <pageSetUpPr autoPageBreaks="0"/>
  </sheetPr>
  <dimension ref="A1:M22"/>
  <sheetViews>
    <sheetView zoomScale="85" zoomScaleNormal="85" zoomScaleSheetLayoutView="85" workbookViewId="0"/>
  </sheetViews>
  <sheetFormatPr defaultColWidth="2.5" defaultRowHeight="15" customHeight="1"/>
  <cols>
    <col min="1" max="1" width="10.375" style="43" customWidth="1"/>
    <col min="2" max="2" width="11.75" style="43" customWidth="1"/>
    <col min="3" max="11" width="11.625" style="43" customWidth="1"/>
    <col min="12" max="12" width="2.5" style="15" customWidth="1"/>
    <col min="13" max="13" width="10.625" style="15" bestFit="1" customWidth="1"/>
    <col min="14" max="16384" width="2.5" style="15"/>
  </cols>
  <sheetData>
    <row r="1" spans="1:13" ht="22.5" customHeight="1">
      <c r="K1" s="230" t="s">
        <v>18</v>
      </c>
      <c r="M1" s="17" t="s">
        <v>19</v>
      </c>
    </row>
    <row r="2" spans="1:13" ht="22.5" customHeight="1">
      <c r="A2" s="231" t="s">
        <v>276</v>
      </c>
      <c r="B2" s="231"/>
      <c r="C2" s="231"/>
    </row>
    <row r="3" spans="1:13" s="19" customFormat="1" ht="22.5" customHeight="1">
      <c r="A3" s="78" t="s">
        <v>277</v>
      </c>
      <c r="B3" s="78"/>
      <c r="C3" s="78"/>
      <c r="D3" s="78"/>
      <c r="E3" s="78"/>
      <c r="F3" s="78"/>
      <c r="G3" s="78"/>
      <c r="H3" s="78"/>
      <c r="I3" s="78"/>
      <c r="J3" s="78"/>
      <c r="K3" s="232" t="s">
        <v>21</v>
      </c>
    </row>
    <row r="4" spans="1:13" ht="20.100000000000001" customHeight="1">
      <c r="A4" s="233" t="s">
        <v>22</v>
      </c>
      <c r="B4" s="234" t="s">
        <v>23</v>
      </c>
      <c r="C4" s="83" t="s">
        <v>278</v>
      </c>
      <c r="D4" s="83"/>
      <c r="E4" s="83"/>
      <c r="F4" s="83"/>
      <c r="G4" s="82" t="s">
        <v>279</v>
      </c>
      <c r="H4" s="82" t="s">
        <v>280</v>
      </c>
      <c r="I4" s="82" t="s">
        <v>281</v>
      </c>
      <c r="J4" s="82" t="s">
        <v>282</v>
      </c>
      <c r="K4" s="235" t="s">
        <v>283</v>
      </c>
    </row>
    <row r="5" spans="1:13" ht="20.100000000000001" customHeight="1">
      <c r="A5" s="233"/>
      <c r="B5" s="233"/>
      <c r="C5" s="81" t="s">
        <v>284</v>
      </c>
      <c r="D5" s="81" t="s">
        <v>285</v>
      </c>
      <c r="E5" s="81" t="s">
        <v>286</v>
      </c>
      <c r="F5" s="81" t="s">
        <v>287</v>
      </c>
      <c r="G5" s="83"/>
      <c r="H5" s="83"/>
      <c r="I5" s="83"/>
      <c r="J5" s="83"/>
      <c r="K5" s="236"/>
    </row>
    <row r="6" spans="1:13" s="30" customFormat="1" ht="30" customHeight="1">
      <c r="A6" s="237">
        <v>2009</v>
      </c>
      <c r="B6" s="237" t="s">
        <v>30</v>
      </c>
      <c r="C6" s="238">
        <v>935458</v>
      </c>
      <c r="D6" s="239">
        <v>85200</v>
      </c>
      <c r="E6" s="239">
        <v>54635</v>
      </c>
      <c r="F6" s="239">
        <f t="shared" ref="F6:F11" si="0">SUM(C6:E6)</f>
        <v>1075293</v>
      </c>
      <c r="G6" s="239">
        <v>28040</v>
      </c>
      <c r="H6" s="239">
        <v>59837</v>
      </c>
      <c r="I6" s="239">
        <v>6459</v>
      </c>
      <c r="J6" s="239">
        <v>3</v>
      </c>
      <c r="K6" s="239">
        <v>117</v>
      </c>
    </row>
    <row r="7" spans="1:13" s="30" customFormat="1" ht="30" customHeight="1">
      <c r="A7" s="237">
        <v>2010</v>
      </c>
      <c r="B7" s="237" t="s">
        <v>31</v>
      </c>
      <c r="C7" s="238">
        <v>945775</v>
      </c>
      <c r="D7" s="239">
        <v>85200</v>
      </c>
      <c r="E7" s="239">
        <v>54995</v>
      </c>
      <c r="F7" s="239">
        <f t="shared" si="0"/>
        <v>1085970</v>
      </c>
      <c r="G7" s="239">
        <v>28455</v>
      </c>
      <c r="H7" s="239">
        <v>60252</v>
      </c>
      <c r="I7" s="239">
        <v>6459</v>
      </c>
      <c r="J7" s="239">
        <v>3</v>
      </c>
      <c r="K7" s="239">
        <v>120</v>
      </c>
    </row>
    <row r="8" spans="1:13" s="30" customFormat="1" ht="30" customHeight="1">
      <c r="A8" s="237">
        <v>2011</v>
      </c>
      <c r="B8" s="237" t="s">
        <v>32</v>
      </c>
      <c r="C8" s="238">
        <v>955004</v>
      </c>
      <c r="D8" s="239">
        <v>85200</v>
      </c>
      <c r="E8" s="239">
        <v>56046</v>
      </c>
      <c r="F8" s="239">
        <f t="shared" si="0"/>
        <v>1096250</v>
      </c>
      <c r="G8" s="239">
        <v>28799</v>
      </c>
      <c r="H8" s="239">
        <v>61033</v>
      </c>
      <c r="I8" s="239">
        <v>6459</v>
      </c>
      <c r="J8" s="239">
        <v>3</v>
      </c>
      <c r="K8" s="239">
        <v>128</v>
      </c>
    </row>
    <row r="9" spans="1:13" s="30" customFormat="1" ht="30" customHeight="1">
      <c r="A9" s="237">
        <v>2012</v>
      </c>
      <c r="B9" s="237" t="s">
        <v>33</v>
      </c>
      <c r="C9" s="238">
        <v>957883</v>
      </c>
      <c r="D9" s="239">
        <v>85200</v>
      </c>
      <c r="E9" s="239">
        <v>56472</v>
      </c>
      <c r="F9" s="239">
        <f t="shared" si="0"/>
        <v>1099555</v>
      </c>
      <c r="G9" s="239">
        <v>29001</v>
      </c>
      <c r="H9" s="239">
        <v>61713</v>
      </c>
      <c r="I9" s="239">
        <v>6459</v>
      </c>
      <c r="J9" s="239">
        <v>3</v>
      </c>
      <c r="K9" s="239">
        <v>129</v>
      </c>
    </row>
    <row r="10" spans="1:13" s="30" customFormat="1" ht="30" customHeight="1">
      <c r="A10" s="237">
        <v>2013</v>
      </c>
      <c r="B10" s="237" t="s">
        <v>34</v>
      </c>
      <c r="C10" s="238">
        <v>964298</v>
      </c>
      <c r="D10" s="239">
        <v>85200</v>
      </c>
      <c r="E10" s="239">
        <v>56795</v>
      </c>
      <c r="F10" s="239">
        <f t="shared" si="0"/>
        <v>1106293</v>
      </c>
      <c r="G10" s="239">
        <v>29313</v>
      </c>
      <c r="H10" s="239">
        <v>62512</v>
      </c>
      <c r="I10" s="239">
        <v>6459</v>
      </c>
      <c r="J10" s="239">
        <v>3</v>
      </c>
      <c r="K10" s="239">
        <v>129</v>
      </c>
    </row>
    <row r="11" spans="1:13" s="30" customFormat="1" ht="30" customHeight="1">
      <c r="A11" s="237">
        <v>2014</v>
      </c>
      <c r="B11" s="237" t="s">
        <v>35</v>
      </c>
      <c r="C11" s="238">
        <v>969112</v>
      </c>
      <c r="D11" s="239">
        <v>85200</v>
      </c>
      <c r="E11" s="239">
        <v>57263</v>
      </c>
      <c r="F11" s="239">
        <f t="shared" si="0"/>
        <v>1111575</v>
      </c>
      <c r="G11" s="239">
        <v>29595</v>
      </c>
      <c r="H11" s="239">
        <v>63331</v>
      </c>
      <c r="I11" s="239">
        <v>6475</v>
      </c>
      <c r="J11" s="239">
        <v>3</v>
      </c>
      <c r="K11" s="239">
        <v>130</v>
      </c>
    </row>
    <row r="12" spans="1:13" ht="27.95" customHeight="1">
      <c r="A12" s="237">
        <v>2015</v>
      </c>
      <c r="B12" s="237" t="s">
        <v>36</v>
      </c>
      <c r="C12" s="240">
        <v>976097</v>
      </c>
      <c r="D12" s="241">
        <v>85200</v>
      </c>
      <c r="E12" s="241">
        <v>57523</v>
      </c>
      <c r="F12" s="241">
        <v>1118820</v>
      </c>
      <c r="G12" s="241">
        <v>29822</v>
      </c>
      <c r="H12" s="241">
        <v>64177</v>
      </c>
      <c r="I12" s="241">
        <v>6484</v>
      </c>
      <c r="J12" s="241">
        <v>3</v>
      </c>
      <c r="K12" s="241">
        <v>132</v>
      </c>
    </row>
    <row r="13" spans="1:13" ht="27.95" customHeight="1">
      <c r="A13" s="237">
        <v>2016</v>
      </c>
      <c r="B13" s="237" t="s">
        <v>37</v>
      </c>
      <c r="C13" s="240">
        <v>986916</v>
      </c>
      <c r="D13" s="241">
        <v>85200</v>
      </c>
      <c r="E13" s="241">
        <v>57770</v>
      </c>
      <c r="F13" s="241">
        <v>1129886</v>
      </c>
      <c r="G13" s="241">
        <v>30223</v>
      </c>
      <c r="H13" s="241">
        <v>65323</v>
      </c>
      <c r="I13" s="241">
        <v>6492</v>
      </c>
      <c r="J13" s="241">
        <v>3</v>
      </c>
      <c r="K13" s="241">
        <v>135</v>
      </c>
    </row>
    <row r="14" spans="1:13" ht="27.95" customHeight="1">
      <c r="A14" s="237">
        <v>2017</v>
      </c>
      <c r="B14" s="237" t="s">
        <v>38</v>
      </c>
      <c r="C14" s="240">
        <v>1003539</v>
      </c>
      <c r="D14" s="241">
        <v>85200</v>
      </c>
      <c r="E14" s="241">
        <v>57861</v>
      </c>
      <c r="F14" s="241">
        <v>1146600</v>
      </c>
      <c r="G14" s="241">
        <v>30730</v>
      </c>
      <c r="H14" s="241">
        <v>66414</v>
      </c>
      <c r="I14" s="241">
        <v>6492</v>
      </c>
      <c r="J14" s="241">
        <v>3</v>
      </c>
      <c r="K14" s="241">
        <v>138</v>
      </c>
    </row>
    <row r="15" spans="1:13" ht="27.95" customHeight="1">
      <c r="A15" s="237">
        <v>2018</v>
      </c>
      <c r="B15" s="237" t="s">
        <v>39</v>
      </c>
      <c r="C15" s="240">
        <v>1013280</v>
      </c>
      <c r="D15" s="241">
        <v>85200</v>
      </c>
      <c r="E15" s="241">
        <v>58394</v>
      </c>
      <c r="F15" s="241">
        <v>1156874</v>
      </c>
      <c r="G15" s="241">
        <v>31103</v>
      </c>
      <c r="H15" s="241">
        <v>67499</v>
      </c>
      <c r="I15" s="241">
        <v>6492</v>
      </c>
      <c r="J15" s="241">
        <v>3</v>
      </c>
      <c r="K15" s="241">
        <v>143</v>
      </c>
    </row>
    <row r="16" spans="1:13" s="42" customFormat="1" ht="27.95" customHeight="1">
      <c r="A16" s="242">
        <v>2019</v>
      </c>
      <c r="B16" s="242" t="s">
        <v>40</v>
      </c>
      <c r="C16" s="240">
        <v>1019543</v>
      </c>
      <c r="D16" s="241">
        <v>85200</v>
      </c>
      <c r="E16" s="241">
        <v>58642</v>
      </c>
      <c r="F16" s="241">
        <v>1163385</v>
      </c>
      <c r="G16" s="241">
        <v>31378</v>
      </c>
      <c r="H16" s="241">
        <v>68367</v>
      </c>
      <c r="I16" s="241">
        <v>6494</v>
      </c>
      <c r="J16" s="241">
        <v>3</v>
      </c>
      <c r="K16" s="241">
        <v>145</v>
      </c>
    </row>
    <row r="17" spans="1:11" ht="27.95" customHeight="1">
      <c r="A17" s="242">
        <v>2020</v>
      </c>
      <c r="B17" s="242" t="s">
        <v>41</v>
      </c>
      <c r="C17" s="240">
        <v>1029134</v>
      </c>
      <c r="D17" s="241">
        <v>85200</v>
      </c>
      <c r="E17" s="241">
        <v>59975</v>
      </c>
      <c r="F17" s="241">
        <v>1174309</v>
      </c>
      <c r="G17" s="241">
        <v>31722</v>
      </c>
      <c r="H17" s="241">
        <v>69228</v>
      </c>
      <c r="I17" s="241">
        <v>6494</v>
      </c>
      <c r="J17" s="241">
        <v>3</v>
      </c>
      <c r="K17" s="241">
        <v>150</v>
      </c>
    </row>
    <row r="18" spans="1:11" ht="27.95" customHeight="1">
      <c r="A18" s="242">
        <v>2021</v>
      </c>
      <c r="B18" s="242" t="s">
        <v>42</v>
      </c>
      <c r="C18" s="240">
        <f>F18-(D18+E18)</f>
        <v>1035770</v>
      </c>
      <c r="D18" s="241">
        <v>85200</v>
      </c>
      <c r="E18" s="241">
        <v>62285</v>
      </c>
      <c r="F18" s="241">
        <v>1183255</v>
      </c>
      <c r="G18" s="241">
        <v>32268</v>
      </c>
      <c r="H18" s="241">
        <v>70024</v>
      </c>
      <c r="I18" s="241">
        <v>6494</v>
      </c>
      <c r="J18" s="241">
        <v>3</v>
      </c>
      <c r="K18" s="241">
        <v>150</v>
      </c>
    </row>
    <row r="19" spans="1:11" ht="27.95" customHeight="1">
      <c r="A19" s="242">
        <v>2022</v>
      </c>
      <c r="B19" s="242" t="s">
        <v>43</v>
      </c>
      <c r="C19" s="240">
        <f>F19-(D19+E19)</f>
        <v>1046878</v>
      </c>
      <c r="D19" s="241">
        <v>85200</v>
      </c>
      <c r="E19" s="241">
        <v>64356</v>
      </c>
      <c r="F19" s="241">
        <v>1196434</v>
      </c>
      <c r="G19" s="241">
        <v>32976</v>
      </c>
      <c r="H19" s="241">
        <v>71018</v>
      </c>
      <c r="I19" s="241">
        <v>6493</v>
      </c>
      <c r="J19" s="241">
        <v>3</v>
      </c>
      <c r="K19" s="241">
        <v>152</v>
      </c>
    </row>
    <row r="20" spans="1:11" ht="27.95" customHeight="1">
      <c r="A20" s="242">
        <v>2023</v>
      </c>
      <c r="B20" s="242" t="s">
        <v>44</v>
      </c>
      <c r="C20" s="240">
        <f>F20-(D20+E20)</f>
        <v>1064273</v>
      </c>
      <c r="D20" s="241">
        <v>84070</v>
      </c>
      <c r="E20" s="241">
        <v>57876</v>
      </c>
      <c r="F20" s="241">
        <v>1206219</v>
      </c>
      <c r="G20" s="241">
        <v>33636</v>
      </c>
      <c r="H20" s="241">
        <v>71428</v>
      </c>
      <c r="I20" s="241">
        <v>6493</v>
      </c>
      <c r="J20" s="241">
        <v>3</v>
      </c>
      <c r="K20" s="241">
        <v>159</v>
      </c>
    </row>
    <row r="21" spans="1:11" ht="27.95" customHeight="1">
      <c r="A21" s="243">
        <v>2024</v>
      </c>
      <c r="B21" s="244" t="s">
        <v>45</v>
      </c>
      <c r="C21" s="245">
        <f>F21-(D21+E21)</f>
        <v>1069806</v>
      </c>
      <c r="D21" s="246">
        <v>84207</v>
      </c>
      <c r="E21" s="246">
        <v>58223</v>
      </c>
      <c r="F21" s="246">
        <v>1212236</v>
      </c>
      <c r="G21" s="246">
        <v>33837</v>
      </c>
      <c r="H21" s="246">
        <v>71856</v>
      </c>
      <c r="I21" s="246">
        <v>6506</v>
      </c>
      <c r="J21" s="246">
        <v>3</v>
      </c>
      <c r="K21" s="246">
        <v>160</v>
      </c>
    </row>
    <row r="22" spans="1:11" s="42" customFormat="1" ht="20.25" customHeight="1">
      <c r="A22" s="76" t="s">
        <v>288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</row>
  </sheetData>
  <mergeCells count="8">
    <mergeCell ref="J4:J5"/>
    <mergeCell ref="K4:K5"/>
    <mergeCell ref="A4:A5"/>
    <mergeCell ref="B4:B5"/>
    <mergeCell ref="C4:F4"/>
    <mergeCell ref="G4:G5"/>
    <mergeCell ref="H4:H5"/>
    <mergeCell ref="I4:I5"/>
  </mergeCells>
  <phoneticPr fontId="2"/>
  <hyperlinks>
    <hyperlink ref="M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6">
    <pageSetUpPr autoPageBreaks="0"/>
  </sheetPr>
  <dimension ref="A1:I8"/>
  <sheetViews>
    <sheetView zoomScale="85" zoomScaleNormal="85" zoomScaleSheetLayoutView="100" workbookViewId="0"/>
  </sheetViews>
  <sheetFormatPr defaultColWidth="2.5" defaultRowHeight="15" customHeight="1"/>
  <cols>
    <col min="1" max="1" width="17.25" style="43" customWidth="1"/>
    <col min="2" max="2" width="9.625" style="43" customWidth="1"/>
    <col min="3" max="3" width="20.375" style="43" customWidth="1"/>
    <col min="4" max="7" width="10.25" style="43" customWidth="1"/>
    <col min="8" max="8" width="2.5" style="15"/>
    <col min="9" max="9" width="10.625" style="15" bestFit="1" customWidth="1"/>
    <col min="10" max="16384" width="2.5" style="15"/>
  </cols>
  <sheetData>
    <row r="1" spans="1:9" ht="22.5" customHeight="1">
      <c r="G1" s="230" t="s">
        <v>18</v>
      </c>
      <c r="I1" s="17" t="s">
        <v>19</v>
      </c>
    </row>
    <row r="2" spans="1:9" ht="22.5" customHeight="1">
      <c r="A2" s="231" t="s">
        <v>276</v>
      </c>
    </row>
    <row r="3" spans="1:9" s="19" customFormat="1" ht="22.5" customHeight="1">
      <c r="A3" s="78" t="s">
        <v>289</v>
      </c>
      <c r="B3" s="78"/>
      <c r="C3" s="78"/>
      <c r="D3" s="78"/>
      <c r="E3" s="78"/>
      <c r="F3" s="78"/>
      <c r="G3" s="20" t="s">
        <v>290</v>
      </c>
    </row>
    <row r="4" spans="1:9" ht="22.5" customHeight="1">
      <c r="A4" s="247" t="s">
        <v>291</v>
      </c>
      <c r="B4" s="248" t="s">
        <v>292</v>
      </c>
      <c r="C4" s="83" t="s">
        <v>293</v>
      </c>
      <c r="D4" s="83" t="s">
        <v>294</v>
      </c>
      <c r="E4" s="83"/>
      <c r="F4" s="83"/>
      <c r="G4" s="236"/>
    </row>
    <row r="5" spans="1:9" ht="27">
      <c r="A5" s="247"/>
      <c r="B5" s="247"/>
      <c r="C5" s="83"/>
      <c r="D5" s="24" t="s">
        <v>295</v>
      </c>
      <c r="E5" s="24" t="s">
        <v>296</v>
      </c>
      <c r="F5" s="82" t="s">
        <v>297</v>
      </c>
      <c r="G5" s="236"/>
    </row>
    <row r="6" spans="1:9" ht="33.75" customHeight="1">
      <c r="A6" s="249" t="s">
        <v>298</v>
      </c>
      <c r="B6" s="37">
        <v>3.4</v>
      </c>
      <c r="C6" s="90" t="s">
        <v>299</v>
      </c>
      <c r="D6" s="90"/>
      <c r="E6" s="90"/>
      <c r="F6" s="250"/>
      <c r="G6" s="250"/>
    </row>
    <row r="7" spans="1:9" ht="44.25" customHeight="1">
      <c r="A7" s="95" t="s">
        <v>300</v>
      </c>
      <c r="B7" s="251">
        <v>1.08</v>
      </c>
      <c r="C7" s="252" t="s">
        <v>301</v>
      </c>
      <c r="D7" s="253">
        <v>1910</v>
      </c>
      <c r="E7" s="253" t="s">
        <v>249</v>
      </c>
      <c r="F7" s="252" t="s">
        <v>302</v>
      </c>
      <c r="G7" s="254" t="s">
        <v>303</v>
      </c>
    </row>
    <row r="8" spans="1:9" s="42" customFormat="1" ht="20.25" customHeight="1">
      <c r="A8" s="76" t="s">
        <v>288</v>
      </c>
      <c r="B8" s="76"/>
      <c r="C8" s="76"/>
      <c r="D8" s="76"/>
      <c r="E8" s="76"/>
      <c r="F8" s="76"/>
      <c r="G8" s="76"/>
    </row>
  </sheetData>
  <mergeCells count="7">
    <mergeCell ref="A4:A5"/>
    <mergeCell ref="B4:B5"/>
    <mergeCell ref="C4:C5"/>
    <mergeCell ref="D4:G4"/>
    <mergeCell ref="F5:G5"/>
    <mergeCell ref="C6:E6"/>
    <mergeCell ref="F6:G6"/>
  </mergeCells>
  <phoneticPr fontId="2"/>
  <hyperlinks>
    <hyperlink ref="I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目次</vt:lpstr>
      <vt:lpstr>12-1</vt:lpstr>
      <vt:lpstr>12-2</vt:lpstr>
      <vt:lpstr>12-3</vt:lpstr>
      <vt:lpstr>12-4</vt:lpstr>
      <vt:lpstr>12-5</vt:lpstr>
      <vt:lpstr>12-6</vt:lpstr>
      <vt:lpstr>12-7(1)</vt:lpstr>
      <vt:lpstr>12-7(2)</vt:lpstr>
      <vt:lpstr>12-7(3)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廣田　遼</dc:creator>
  <cp:lastModifiedBy>廣田　遼</cp:lastModifiedBy>
  <dcterms:created xsi:type="dcterms:W3CDTF">2026-03-27T02:02:47Z</dcterms:created>
  <dcterms:modified xsi:type="dcterms:W3CDTF">2026-03-27T02:03:28Z</dcterms:modified>
</cp:coreProperties>
</file>