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1"/>
  </bookViews>
  <sheets>
    <sheet name="財産目録" sheetId="1" r:id="rId1"/>
    <sheet name="財産目録（記入例）" sheetId="2" r:id="rId2"/>
  </sheets>
  <definedNames>
    <definedName name="_xlnm.Print_Area" localSheetId="0">'財産目録'!$A$1:$I$55</definedName>
    <definedName name="_xlnm.Print_Area" localSheetId="1">'財産目録（記入例）'!$A$1:$I$55</definedName>
  </definedNames>
  <calcPr fullCalcOnLoad="1"/>
</workbook>
</file>

<file path=xl/sharedStrings.xml><?xml version="1.0" encoding="utf-8"?>
<sst xmlns="http://schemas.openxmlformats.org/spreadsheetml/2006/main" count="178" uniqueCount="64">
  <si>
    <t>特定非営利活動法人○○○○</t>
  </si>
  <si>
    <t>（単位：円）</t>
  </si>
  <si>
    <t>科目</t>
  </si>
  <si>
    <t>金額</t>
  </si>
  <si>
    <t>Ⅰ</t>
  </si>
  <si>
    <t>資産の部</t>
  </si>
  <si>
    <t>１．</t>
  </si>
  <si>
    <t>流動資産</t>
  </si>
  <si>
    <t>現金預金</t>
  </si>
  <si>
    <t>手元現金</t>
  </si>
  <si>
    <t>×××</t>
  </si>
  <si>
    <t>未収金</t>
  </si>
  <si>
    <t>流動資産合計</t>
  </si>
  <si>
    <t>２．</t>
  </si>
  <si>
    <t>固定資産</t>
  </si>
  <si>
    <t>（１）</t>
  </si>
  <si>
    <t>有形固定資産</t>
  </si>
  <si>
    <t>什器備品</t>
  </si>
  <si>
    <t>パソコン1台</t>
  </si>
  <si>
    <t>応接セット</t>
  </si>
  <si>
    <t>歴史的資料</t>
  </si>
  <si>
    <t>評価せず</t>
  </si>
  <si>
    <t>有形固定資産計</t>
  </si>
  <si>
    <t>（２）</t>
  </si>
  <si>
    <t>無形固定資産</t>
  </si>
  <si>
    <t>ソフトウェア</t>
  </si>
  <si>
    <t>財務ソフト</t>
  </si>
  <si>
    <t>無形固定資産計</t>
  </si>
  <si>
    <t>（３）</t>
  </si>
  <si>
    <t>投資その他の資産</t>
  </si>
  <si>
    <t>敷金</t>
  </si>
  <si>
    <t>○○特定資産</t>
  </si>
  <si>
    <t>投資その他の資産計</t>
  </si>
  <si>
    <t>固定資産合計</t>
  </si>
  <si>
    <t>資産合計</t>
  </si>
  <si>
    <t>Ⅱ</t>
  </si>
  <si>
    <t>負債の部</t>
  </si>
  <si>
    <t>流動負債</t>
  </si>
  <si>
    <t>未払金</t>
  </si>
  <si>
    <t>事務用品購入代</t>
  </si>
  <si>
    <t>預り金</t>
  </si>
  <si>
    <t>源泉所得税預り金</t>
  </si>
  <si>
    <t>流動負債合計</t>
  </si>
  <si>
    <t>固定負債</t>
  </si>
  <si>
    <t>長期借入金</t>
  </si>
  <si>
    <t>××銀行借入金</t>
  </si>
  <si>
    <t>固定負債合計</t>
  </si>
  <si>
    <t>負債合計</t>
  </si>
  <si>
    <t>正味財産</t>
  </si>
  <si>
    <t>②</t>
  </si>
  <si>
    <t>③</t>
  </si>
  <si>
    <t>資産合計…①</t>
  </si>
  <si>
    <t>負債合計…②</t>
  </si>
  <si>
    <t>①</t>
  </si>
  <si>
    <t>③＝①-②</t>
  </si>
  <si>
    <t>①-②</t>
  </si>
  <si>
    <t>チェック項目</t>
  </si>
  <si>
    <t>○○銀行普通預金</t>
  </si>
  <si>
    <t>○○事業未収金</t>
  </si>
  <si>
    <t>○○○○○○</t>
  </si>
  <si>
    <t>○○銀行定期預金</t>
  </si>
  <si>
    <t>×××</t>
  </si>
  <si>
    <t>設立時の財産目録</t>
  </si>
  <si>
    <t>○年○月○日現在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</si>
</sst>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name val="ＭＳ Ｐゴシック"/>
      <family val="3"/>
    </font>
    <font>
      <sz val="9"/>
      <color indexed="10"/>
      <name val="ＭＳ ゴシック"/>
      <family val="3"/>
    </font>
    <font>
      <b/>
      <sz val="18"/>
      <color indexed="10"/>
      <name val="ＭＳ Ｐゴシック"/>
      <family val="3"/>
    </font>
    <font>
      <b/>
      <sz val="18"/>
      <color indexed="10"/>
      <name val="ＭＳ ゴシック"/>
      <family val="3"/>
    </font>
    <font>
      <b/>
      <sz val="18"/>
      <color indexed="10"/>
      <name val="Times New Roman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DDDDD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6" fillId="0" borderId="0" xfId="0" applyFont="1" applyAlignment="1">
      <alignment vertical="center"/>
    </xf>
    <xf numFmtId="176" fontId="0" fillId="0" borderId="13" xfId="0" applyNumberFormat="1" applyBorder="1" applyAlignment="1">
      <alignment vertical="center"/>
    </xf>
    <xf numFmtId="176" fontId="36" fillId="0" borderId="1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36" fillId="0" borderId="13" xfId="0" applyNumberFormat="1" applyFont="1" applyBorder="1" applyAlignment="1">
      <alignment vertical="center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vertical="center"/>
    </xf>
    <xf numFmtId="0" fontId="36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76" fontId="0" fillId="0" borderId="23" xfId="0" applyNumberFormat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176" fontId="0" fillId="33" borderId="23" xfId="0" applyNumberFormat="1" applyFill="1" applyBorder="1" applyAlignment="1">
      <alignment vertical="center"/>
    </xf>
    <xf numFmtId="176" fontId="36" fillId="33" borderId="23" xfId="0" applyNumberFormat="1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176" fontId="0" fillId="0" borderId="27" xfId="0" applyNumberFormat="1" applyFill="1" applyBorder="1" applyAlignment="1">
      <alignment vertical="center"/>
    </xf>
    <xf numFmtId="176" fontId="36" fillId="0" borderId="27" xfId="0" applyNumberFormat="1" applyFont="1" applyFill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33" borderId="29" xfId="0" applyNumberForma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76" fontId="0" fillId="0" borderId="23" xfId="0" applyNumberFormat="1" applyFill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0</xdr:row>
      <xdr:rowOff>19050</xdr:rowOff>
    </xdr:from>
    <xdr:to>
      <xdr:col>8</xdr:col>
      <xdr:colOff>1019175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162425" y="19050"/>
          <a:ext cx="1647825" cy="428625"/>
        </a:xfrm>
        <a:prstGeom prst="wedgeRoundRectCallout">
          <a:avLst>
            <a:gd name="adj1" fmla="val -77115"/>
            <a:gd name="adj2" fmla="val 28958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登記事項証明書に記載してある法人設立の年月日を記載</a:t>
          </a:r>
        </a:p>
      </xdr:txBody>
    </xdr:sp>
    <xdr:clientData/>
  </xdr:twoCellAnchor>
  <xdr:twoCellAnchor>
    <xdr:from>
      <xdr:col>7</xdr:col>
      <xdr:colOff>95250</xdr:colOff>
      <xdr:row>18</xdr:row>
      <xdr:rowOff>38100</xdr:rowOff>
    </xdr:from>
    <xdr:to>
      <xdr:col>8</xdr:col>
      <xdr:colOff>180975</xdr:colOff>
      <xdr:row>22</xdr:row>
      <xdr:rowOff>28575</xdr:rowOff>
    </xdr:to>
    <xdr:sp>
      <xdr:nvSpPr>
        <xdr:cNvPr id="2" name="AutoShape 1"/>
        <xdr:cNvSpPr>
          <a:spLocks/>
        </xdr:cNvSpPr>
      </xdr:nvSpPr>
      <xdr:spPr>
        <a:xfrm>
          <a:off x="3857625" y="3629025"/>
          <a:ext cx="1114425" cy="790575"/>
        </a:xfrm>
        <a:prstGeom prst="wedgeRoundRectCallout">
          <a:avLst>
            <a:gd name="adj1" fmla="val -105500"/>
            <a:gd name="adj2" fmla="val 14092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金銭評価ができない資産については「評価せず」として記載できる</a:t>
          </a:r>
        </a:p>
      </xdr:txBody>
    </xdr:sp>
    <xdr:clientData/>
  </xdr:twoCellAnchor>
  <xdr:twoCellAnchor>
    <xdr:from>
      <xdr:col>7</xdr:col>
      <xdr:colOff>1000125</xdr:colOff>
      <xdr:row>53</xdr:row>
      <xdr:rowOff>19050</xdr:rowOff>
    </xdr:from>
    <xdr:to>
      <xdr:col>8</xdr:col>
      <xdr:colOff>981075</xdr:colOff>
      <xdr:row>54</xdr:row>
      <xdr:rowOff>38100</xdr:rowOff>
    </xdr:to>
    <xdr:sp>
      <xdr:nvSpPr>
        <xdr:cNvPr id="3" name="正方形/長方形 5"/>
        <xdr:cNvSpPr>
          <a:spLocks/>
        </xdr:cNvSpPr>
      </xdr:nvSpPr>
      <xdr:spPr>
        <a:xfrm>
          <a:off x="4762500" y="10610850"/>
          <a:ext cx="1009650" cy="2190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48</xdr:row>
      <xdr:rowOff>133350</xdr:rowOff>
    </xdr:from>
    <xdr:to>
      <xdr:col>8</xdr:col>
      <xdr:colOff>285750</xdr:colOff>
      <xdr:row>50</xdr:row>
      <xdr:rowOff>142875</xdr:rowOff>
    </xdr:to>
    <xdr:sp>
      <xdr:nvSpPr>
        <xdr:cNvPr id="4" name="AutoShape 1"/>
        <xdr:cNvSpPr>
          <a:spLocks/>
        </xdr:cNvSpPr>
      </xdr:nvSpPr>
      <xdr:spPr>
        <a:xfrm>
          <a:off x="3819525" y="9725025"/>
          <a:ext cx="1257300" cy="409575"/>
        </a:xfrm>
        <a:prstGeom prst="wedgeRoundRectCallout">
          <a:avLst>
            <a:gd name="adj1" fmla="val 50199"/>
            <a:gd name="adj2" fmla="val 172583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正味財産＝資産合計</a:t>
          </a:r>
          <a:r>
            <a:rPr lang="en-US" cap="none" sz="900" b="0" i="0" u="none" baseline="0">
              <a:solidFill>
                <a:srgbClr val="FF0000"/>
              </a:solidFill>
            </a:rPr>
            <a:t>-</a:t>
          </a:r>
          <a:r>
            <a:rPr lang="en-US" cap="none" sz="900" b="0" i="0" u="none" baseline="0">
              <a:solidFill>
                <a:srgbClr val="FF0000"/>
              </a:solidFill>
            </a:rPr>
            <a:t>負債合計</a:t>
          </a:r>
        </a:p>
      </xdr:txBody>
    </xdr:sp>
    <xdr:clientData/>
  </xdr:twoCellAnchor>
  <xdr:twoCellAnchor>
    <xdr:from>
      <xdr:col>0</xdr:col>
      <xdr:colOff>47625</xdr:colOff>
      <xdr:row>0</xdr:row>
      <xdr:rowOff>66675</xdr:rowOff>
    </xdr:from>
    <xdr:to>
      <xdr:col>5</xdr:col>
      <xdr:colOff>600075</xdr:colOff>
      <xdr:row>3</xdr:row>
      <xdr:rowOff>28575</xdr:rowOff>
    </xdr:to>
    <xdr:sp>
      <xdr:nvSpPr>
        <xdr:cNvPr id="5" name="テキスト ボックス 8"/>
        <xdr:cNvSpPr txBox="1">
          <a:spLocks noChangeArrowheads="1"/>
        </xdr:cNvSpPr>
      </xdr:nvSpPr>
      <xdr:spPr>
        <a:xfrm>
          <a:off x="47625" y="66675"/>
          <a:ext cx="1457325" cy="5810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数式は適宜修正して使用してください</a:t>
          </a:r>
        </a:p>
      </xdr:txBody>
    </xdr:sp>
    <xdr:clientData/>
  </xdr:twoCellAnchor>
  <xdr:twoCellAnchor>
    <xdr:from>
      <xdr:col>5</xdr:col>
      <xdr:colOff>762000</xdr:colOff>
      <xdr:row>12</xdr:row>
      <xdr:rowOff>133350</xdr:rowOff>
    </xdr:from>
    <xdr:to>
      <xdr:col>6</xdr:col>
      <xdr:colOff>47625</xdr:colOff>
      <xdr:row>16</xdr:row>
      <xdr:rowOff>123825</xdr:rowOff>
    </xdr:to>
    <xdr:sp>
      <xdr:nvSpPr>
        <xdr:cNvPr id="6" name="AutoShape 1"/>
        <xdr:cNvSpPr>
          <a:spLocks/>
        </xdr:cNvSpPr>
      </xdr:nvSpPr>
      <xdr:spPr>
        <a:xfrm>
          <a:off x="1666875" y="2524125"/>
          <a:ext cx="1114425" cy="790575"/>
        </a:xfrm>
        <a:prstGeom prst="wedgeRoundRectCallout">
          <a:avLst>
            <a:gd name="adj1" fmla="val -99074"/>
            <a:gd name="adj2" fmla="val -45615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提出の際は、「○○○○」や不要な項目を削除してください</a:t>
          </a:r>
        </a:p>
      </xdr:txBody>
    </xdr:sp>
    <xdr:clientData/>
  </xdr:twoCellAnchor>
  <xdr:twoCellAnchor>
    <xdr:from>
      <xdr:col>5</xdr:col>
      <xdr:colOff>781050</xdr:colOff>
      <xdr:row>5</xdr:row>
      <xdr:rowOff>171450</xdr:rowOff>
    </xdr:from>
    <xdr:to>
      <xdr:col>5</xdr:col>
      <xdr:colOff>1771650</xdr:colOff>
      <xdr:row>8</xdr:row>
      <xdr:rowOff>19050</xdr:rowOff>
    </xdr:to>
    <xdr:sp>
      <xdr:nvSpPr>
        <xdr:cNvPr id="7" name="AutoShape 1"/>
        <xdr:cNvSpPr>
          <a:spLocks/>
        </xdr:cNvSpPr>
      </xdr:nvSpPr>
      <xdr:spPr>
        <a:xfrm>
          <a:off x="1685925" y="1162050"/>
          <a:ext cx="990600" cy="447675"/>
        </a:xfrm>
        <a:prstGeom prst="wedgeRoundRectCallout">
          <a:avLst>
            <a:gd name="adj1" fmla="val -62365"/>
            <a:gd name="adj2" fmla="val 101680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口座番号の記載は不要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1000125</xdr:colOff>
      <xdr:row>53</xdr:row>
      <xdr:rowOff>19050</xdr:rowOff>
    </xdr:from>
    <xdr:to>
      <xdr:col>8</xdr:col>
      <xdr:colOff>981075</xdr:colOff>
      <xdr:row>54</xdr:row>
      <xdr:rowOff>38100</xdr:rowOff>
    </xdr:to>
    <xdr:sp>
      <xdr:nvSpPr>
        <xdr:cNvPr id="1" name="正方形/長方形 5"/>
        <xdr:cNvSpPr>
          <a:spLocks/>
        </xdr:cNvSpPr>
      </xdr:nvSpPr>
      <xdr:spPr>
        <a:xfrm>
          <a:off x="4762500" y="10668000"/>
          <a:ext cx="1009650" cy="2190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904875</xdr:colOff>
      <xdr:row>0</xdr:row>
      <xdr:rowOff>57150</xdr:rowOff>
    </xdr:from>
    <xdr:to>
      <xdr:col>7</xdr:col>
      <xdr:colOff>895350</xdr:colOff>
      <xdr:row>1</xdr:row>
      <xdr:rowOff>123825</xdr:rowOff>
    </xdr:to>
    <xdr:sp>
      <xdr:nvSpPr>
        <xdr:cNvPr id="2" name="テキスト ボックス 7"/>
        <xdr:cNvSpPr txBox="1">
          <a:spLocks noChangeArrowheads="1"/>
        </xdr:cNvSpPr>
      </xdr:nvSpPr>
      <xdr:spPr>
        <a:xfrm>
          <a:off x="3638550" y="57150"/>
          <a:ext cx="1019175" cy="3429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2</xdr:col>
      <xdr:colOff>9525</xdr:colOff>
      <xdr:row>0</xdr:row>
      <xdr:rowOff>142875</xdr:rowOff>
    </xdr:from>
    <xdr:to>
      <xdr:col>5</xdr:col>
      <xdr:colOff>1123950</xdr:colOff>
      <xdr:row>2</xdr:row>
      <xdr:rowOff>133350</xdr:rowOff>
    </xdr:to>
    <xdr:sp>
      <xdr:nvSpPr>
        <xdr:cNvPr id="3" name="AutoShape 1"/>
        <xdr:cNvSpPr>
          <a:spLocks/>
        </xdr:cNvSpPr>
      </xdr:nvSpPr>
      <xdr:spPr>
        <a:xfrm>
          <a:off x="371475" y="142875"/>
          <a:ext cx="1657350" cy="457200"/>
        </a:xfrm>
        <a:prstGeom prst="wedgeRoundRectCallout">
          <a:avLst>
            <a:gd name="adj1" fmla="val 67000"/>
            <a:gd name="adj2" fmla="val 15324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登記事項証明書に記載してある法人設立の年月日を記載</a:t>
          </a:r>
        </a:p>
      </xdr:txBody>
    </xdr:sp>
    <xdr:clientData/>
  </xdr:twoCellAnchor>
  <xdr:twoCellAnchor>
    <xdr:from>
      <xdr:col>7</xdr:col>
      <xdr:colOff>114300</xdr:colOff>
      <xdr:row>18</xdr:row>
      <xdr:rowOff>19050</xdr:rowOff>
    </xdr:from>
    <xdr:to>
      <xdr:col>8</xdr:col>
      <xdr:colOff>219075</xdr:colOff>
      <xdr:row>21</xdr:row>
      <xdr:rowOff>200025</xdr:rowOff>
    </xdr:to>
    <xdr:sp>
      <xdr:nvSpPr>
        <xdr:cNvPr id="4" name="AutoShape 1"/>
        <xdr:cNvSpPr>
          <a:spLocks/>
        </xdr:cNvSpPr>
      </xdr:nvSpPr>
      <xdr:spPr>
        <a:xfrm>
          <a:off x="3876675" y="3667125"/>
          <a:ext cx="1133475" cy="781050"/>
        </a:xfrm>
        <a:prstGeom prst="wedgeRoundRectCallout">
          <a:avLst>
            <a:gd name="adj1" fmla="val -105500"/>
            <a:gd name="adj2" fmla="val 14092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金銭評価ができない資産については「評価せず」として記載できる</a:t>
          </a:r>
        </a:p>
      </xdr:txBody>
    </xdr:sp>
    <xdr:clientData/>
  </xdr:twoCellAnchor>
  <xdr:twoCellAnchor>
    <xdr:from>
      <xdr:col>7</xdr:col>
      <xdr:colOff>95250</xdr:colOff>
      <xdr:row>48</xdr:row>
      <xdr:rowOff>114300</xdr:rowOff>
    </xdr:from>
    <xdr:to>
      <xdr:col>8</xdr:col>
      <xdr:colOff>342900</xdr:colOff>
      <xdr:row>50</xdr:row>
      <xdr:rowOff>114300</xdr:rowOff>
    </xdr:to>
    <xdr:sp>
      <xdr:nvSpPr>
        <xdr:cNvPr id="5" name="AutoShape 1"/>
        <xdr:cNvSpPr>
          <a:spLocks/>
        </xdr:cNvSpPr>
      </xdr:nvSpPr>
      <xdr:spPr>
        <a:xfrm>
          <a:off x="3857625" y="9763125"/>
          <a:ext cx="1276350" cy="400050"/>
        </a:xfrm>
        <a:prstGeom prst="wedgeRoundRectCallout">
          <a:avLst>
            <a:gd name="adj1" fmla="val 50199"/>
            <a:gd name="adj2" fmla="val 172583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正味財産＝資産合計</a:t>
          </a:r>
          <a:r>
            <a:rPr lang="en-US" cap="none" sz="900" b="0" i="0" u="none" baseline="0">
              <a:solidFill>
                <a:srgbClr val="FF0000"/>
              </a:solidFill>
            </a:rPr>
            <a:t>-</a:t>
          </a:r>
          <a:r>
            <a:rPr lang="en-US" cap="none" sz="900" b="0" i="0" u="none" baseline="0">
              <a:solidFill>
                <a:srgbClr val="FF0000"/>
              </a:solidFill>
            </a:rPr>
            <a:t>負債合計</a:t>
          </a:r>
        </a:p>
      </xdr:txBody>
    </xdr:sp>
    <xdr:clientData/>
  </xdr:twoCellAnchor>
  <xdr:twoCellAnchor>
    <xdr:from>
      <xdr:col>5</xdr:col>
      <xdr:colOff>790575</xdr:colOff>
      <xdr:row>12</xdr:row>
      <xdr:rowOff>142875</xdr:rowOff>
    </xdr:from>
    <xdr:to>
      <xdr:col>6</xdr:col>
      <xdr:colOff>76200</xdr:colOff>
      <xdr:row>16</xdr:row>
      <xdr:rowOff>123825</xdr:rowOff>
    </xdr:to>
    <xdr:sp>
      <xdr:nvSpPr>
        <xdr:cNvPr id="6" name="AutoShape 1"/>
        <xdr:cNvSpPr>
          <a:spLocks/>
        </xdr:cNvSpPr>
      </xdr:nvSpPr>
      <xdr:spPr>
        <a:xfrm>
          <a:off x="1695450" y="2590800"/>
          <a:ext cx="1114425" cy="781050"/>
        </a:xfrm>
        <a:prstGeom prst="wedgeRoundRectCallout">
          <a:avLst>
            <a:gd name="adj1" fmla="val -99074"/>
            <a:gd name="adj2" fmla="val -45615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提出の際は、「○○○○」や不要な項目を削除してください</a:t>
          </a:r>
        </a:p>
      </xdr:txBody>
    </xdr:sp>
    <xdr:clientData/>
  </xdr:twoCellAnchor>
  <xdr:twoCellAnchor>
    <xdr:from>
      <xdr:col>5</xdr:col>
      <xdr:colOff>809625</xdr:colOff>
      <xdr:row>6</xdr:row>
      <xdr:rowOff>9525</xdr:rowOff>
    </xdr:from>
    <xdr:to>
      <xdr:col>5</xdr:col>
      <xdr:colOff>1790700</xdr:colOff>
      <xdr:row>8</xdr:row>
      <xdr:rowOff>38100</xdr:rowOff>
    </xdr:to>
    <xdr:sp>
      <xdr:nvSpPr>
        <xdr:cNvPr id="7" name="AutoShape 1"/>
        <xdr:cNvSpPr>
          <a:spLocks/>
        </xdr:cNvSpPr>
      </xdr:nvSpPr>
      <xdr:spPr>
        <a:xfrm>
          <a:off x="1714500" y="1257300"/>
          <a:ext cx="990600" cy="428625"/>
        </a:xfrm>
        <a:prstGeom prst="wedgeRoundRectCallout">
          <a:avLst>
            <a:gd name="adj1" fmla="val -62365"/>
            <a:gd name="adj2" fmla="val 101680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口座番号の記載は不要</a:t>
          </a:r>
        </a:p>
      </xdr:txBody>
    </xdr:sp>
    <xdr:clientData/>
  </xdr:twoCellAnchor>
  <xdr:oneCellAnchor>
    <xdr:from>
      <xdr:col>6</xdr:col>
      <xdr:colOff>466725</xdr:colOff>
      <xdr:row>1</xdr:row>
      <xdr:rowOff>114300</xdr:rowOff>
    </xdr:from>
    <xdr:ext cx="304800" cy="676275"/>
    <xdr:sp>
      <xdr:nvSpPr>
        <xdr:cNvPr id="8" name="テキスト ボックス 2"/>
        <xdr:cNvSpPr txBox="1">
          <a:spLocks noChangeArrowheads="1"/>
        </xdr:cNvSpPr>
      </xdr:nvSpPr>
      <xdr:spPr>
        <a:xfrm>
          <a:off x="3200400" y="39052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④</a:t>
          </a:r>
          <a:r>
            <a:rPr lang="en-US" cap="none" sz="18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7</xdr:col>
      <xdr:colOff>619125</xdr:colOff>
      <xdr:row>52</xdr:row>
      <xdr:rowOff>114300</xdr:rowOff>
    </xdr:from>
    <xdr:ext cx="304800" cy="304800"/>
    <xdr:sp>
      <xdr:nvSpPr>
        <xdr:cNvPr id="9" name="テキスト ボックス 2"/>
        <xdr:cNvSpPr txBox="1">
          <a:spLocks noChangeArrowheads="1"/>
        </xdr:cNvSpPr>
      </xdr:nvSpPr>
      <xdr:spPr>
        <a:xfrm>
          <a:off x="4381500" y="10563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⑤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view="pageBreakPreview" zoomScale="130" zoomScaleSheetLayoutView="130" zoomScalePageLayoutView="0" workbookViewId="0" topLeftCell="A28">
      <selection activeCell="L49" sqref="L49"/>
    </sheetView>
  </sheetViews>
  <sheetFormatPr defaultColWidth="9.140625" defaultRowHeight="15"/>
  <cols>
    <col min="1" max="5" width="2.7109375" style="0" customWidth="1"/>
    <col min="6" max="6" width="27.421875" style="0" customWidth="1"/>
    <col min="7" max="9" width="15.421875" style="0" customWidth="1"/>
  </cols>
  <sheetData>
    <row r="1" spans="1:9" ht="21.75" customHeight="1">
      <c r="A1" s="35" t="s">
        <v>62</v>
      </c>
      <c r="B1" s="35"/>
      <c r="C1" s="35"/>
      <c r="D1" s="35"/>
      <c r="E1" s="35"/>
      <c r="F1" s="35"/>
      <c r="G1" s="35"/>
      <c r="H1" s="35"/>
      <c r="I1" s="35"/>
    </row>
    <row r="2" spans="1:9" ht="13.5">
      <c r="A2" s="36" t="s">
        <v>63</v>
      </c>
      <c r="B2" s="36"/>
      <c r="C2" s="36"/>
      <c r="D2" s="36"/>
      <c r="E2" s="36"/>
      <c r="F2" s="36"/>
      <c r="G2" s="36"/>
      <c r="H2" s="36"/>
      <c r="I2" s="36"/>
    </row>
    <row r="3" ht="13.5">
      <c r="I3" s="1" t="s">
        <v>0</v>
      </c>
    </row>
    <row r="4" ht="13.5">
      <c r="I4" s="1" t="s">
        <v>1</v>
      </c>
    </row>
    <row r="5" spans="1:9" ht="15.75" customHeight="1">
      <c r="A5" s="37" t="s">
        <v>2</v>
      </c>
      <c r="B5" s="38"/>
      <c r="C5" s="38"/>
      <c r="D5" s="38"/>
      <c r="E5" s="38"/>
      <c r="F5" s="39"/>
      <c r="G5" s="37" t="s">
        <v>3</v>
      </c>
      <c r="H5" s="38"/>
      <c r="I5" s="39"/>
    </row>
    <row r="6" spans="1:9" ht="15.75" customHeight="1">
      <c r="A6" s="11" t="s">
        <v>4</v>
      </c>
      <c r="B6" s="12" t="s">
        <v>5</v>
      </c>
      <c r="C6" s="13"/>
      <c r="D6" s="13"/>
      <c r="E6" s="13"/>
      <c r="F6" s="14"/>
      <c r="G6" s="15"/>
      <c r="H6" s="15"/>
      <c r="I6" s="15"/>
    </row>
    <row r="7" spans="1:9" ht="15.75" customHeight="1">
      <c r="A7" s="16"/>
      <c r="B7" s="17" t="s">
        <v>6</v>
      </c>
      <c r="C7" s="17" t="s">
        <v>7</v>
      </c>
      <c r="D7" s="17"/>
      <c r="E7" s="17"/>
      <c r="F7" s="18"/>
      <c r="G7" s="19"/>
      <c r="H7" s="19"/>
      <c r="I7" s="19"/>
    </row>
    <row r="8" spans="1:9" ht="15.75" customHeight="1">
      <c r="A8" s="16"/>
      <c r="B8" s="17"/>
      <c r="C8" s="17" t="s">
        <v>8</v>
      </c>
      <c r="D8" s="17"/>
      <c r="E8" s="17"/>
      <c r="F8" s="18"/>
      <c r="G8" s="19"/>
      <c r="H8" s="19"/>
      <c r="I8" s="19"/>
    </row>
    <row r="9" spans="1:9" ht="15.75" customHeight="1">
      <c r="A9" s="16"/>
      <c r="B9" s="17"/>
      <c r="C9" s="17"/>
      <c r="D9" s="17" t="s">
        <v>9</v>
      </c>
      <c r="E9" s="17"/>
      <c r="F9" s="18"/>
      <c r="G9" s="19" t="s">
        <v>10</v>
      </c>
      <c r="H9" s="19"/>
      <c r="I9" s="19"/>
    </row>
    <row r="10" spans="1:9" ht="15.75" customHeight="1">
      <c r="A10" s="16"/>
      <c r="B10" s="17"/>
      <c r="C10" s="17"/>
      <c r="D10" s="17" t="s">
        <v>57</v>
      </c>
      <c r="E10" s="17"/>
      <c r="F10" s="18"/>
      <c r="G10" s="19" t="s">
        <v>10</v>
      </c>
      <c r="H10" s="19"/>
      <c r="I10" s="19"/>
    </row>
    <row r="11" spans="1:9" ht="15.75" customHeight="1">
      <c r="A11" s="16"/>
      <c r="B11" s="17"/>
      <c r="C11" s="17" t="s">
        <v>11</v>
      </c>
      <c r="D11" s="17"/>
      <c r="E11" s="17"/>
      <c r="F11" s="18"/>
      <c r="G11" s="19"/>
      <c r="H11" s="19"/>
      <c r="I11" s="19"/>
    </row>
    <row r="12" spans="1:9" ht="15.75" customHeight="1">
      <c r="A12" s="16"/>
      <c r="B12" s="17"/>
      <c r="C12" s="17"/>
      <c r="D12" s="17" t="s">
        <v>58</v>
      </c>
      <c r="E12" s="17"/>
      <c r="F12" s="18"/>
      <c r="G12" s="19" t="s">
        <v>10</v>
      </c>
      <c r="H12" s="19"/>
      <c r="I12" s="19"/>
    </row>
    <row r="13" spans="1:9" ht="15.75" customHeight="1">
      <c r="A13" s="16"/>
      <c r="B13" s="17"/>
      <c r="C13" s="17" t="s">
        <v>59</v>
      </c>
      <c r="D13" s="17"/>
      <c r="E13" s="17"/>
      <c r="F13" s="18"/>
      <c r="G13" s="19" t="s">
        <v>10</v>
      </c>
      <c r="H13" s="19"/>
      <c r="I13" s="19"/>
    </row>
    <row r="14" spans="1:9" ht="15.75" customHeight="1">
      <c r="A14" s="16"/>
      <c r="B14" s="17"/>
      <c r="C14" s="20" t="s">
        <v>12</v>
      </c>
      <c r="D14" s="20"/>
      <c r="E14" s="20"/>
      <c r="F14" s="21"/>
      <c r="G14" s="22"/>
      <c r="H14" s="23">
        <f>SUM(G9,G10,G12,G13)</f>
        <v>0</v>
      </c>
      <c r="I14" s="19"/>
    </row>
    <row r="15" spans="1:9" ht="15.75" customHeight="1">
      <c r="A15" s="16"/>
      <c r="B15" s="17" t="s">
        <v>13</v>
      </c>
      <c r="C15" s="17" t="s">
        <v>14</v>
      </c>
      <c r="D15" s="17"/>
      <c r="E15" s="17"/>
      <c r="F15" s="18"/>
      <c r="G15" s="19"/>
      <c r="H15" s="19"/>
      <c r="I15" s="19"/>
    </row>
    <row r="16" spans="1:9" ht="15.75" customHeight="1">
      <c r="A16" s="16"/>
      <c r="B16" s="17"/>
      <c r="C16" s="17" t="s">
        <v>15</v>
      </c>
      <c r="D16" s="17"/>
      <c r="E16" s="17" t="s">
        <v>16</v>
      </c>
      <c r="F16" s="18"/>
      <c r="G16" s="19"/>
      <c r="H16" s="19"/>
      <c r="I16" s="19"/>
    </row>
    <row r="17" spans="1:9" ht="15.75" customHeight="1">
      <c r="A17" s="16"/>
      <c r="B17" s="17"/>
      <c r="C17" s="17"/>
      <c r="D17" s="17"/>
      <c r="E17" s="17" t="s">
        <v>17</v>
      </c>
      <c r="F17" s="18"/>
      <c r="G17" s="19"/>
      <c r="H17" s="19"/>
      <c r="I17" s="19"/>
    </row>
    <row r="18" spans="1:9" ht="15.75" customHeight="1">
      <c r="A18" s="16"/>
      <c r="B18" s="17"/>
      <c r="C18" s="17"/>
      <c r="D18" s="17"/>
      <c r="E18" s="17"/>
      <c r="F18" s="18" t="s">
        <v>18</v>
      </c>
      <c r="G18" s="19" t="s">
        <v>10</v>
      </c>
      <c r="H18" s="19"/>
      <c r="I18" s="19"/>
    </row>
    <row r="19" spans="1:9" ht="15.75" customHeight="1">
      <c r="A19" s="16"/>
      <c r="B19" s="17"/>
      <c r="C19" s="17"/>
      <c r="D19" s="17"/>
      <c r="E19" s="17"/>
      <c r="F19" s="18" t="s">
        <v>19</v>
      </c>
      <c r="G19" s="19" t="s">
        <v>10</v>
      </c>
      <c r="H19" s="19"/>
      <c r="I19" s="19"/>
    </row>
    <row r="20" spans="1:9" ht="15.75" customHeight="1">
      <c r="A20" s="16"/>
      <c r="B20" s="17"/>
      <c r="C20" s="17"/>
      <c r="D20" s="17"/>
      <c r="E20" s="17"/>
      <c r="F20" s="17" t="s">
        <v>59</v>
      </c>
      <c r="G20" s="19" t="s">
        <v>10</v>
      </c>
      <c r="H20" s="19"/>
      <c r="I20" s="19"/>
    </row>
    <row r="21" spans="1:9" ht="15.75" customHeight="1">
      <c r="A21" s="16"/>
      <c r="B21" s="17"/>
      <c r="C21" s="17"/>
      <c r="D21" s="17"/>
      <c r="E21" s="17"/>
      <c r="F21" s="18" t="s">
        <v>20</v>
      </c>
      <c r="G21" s="19" t="s">
        <v>21</v>
      </c>
      <c r="H21" s="19"/>
      <c r="I21" s="19"/>
    </row>
    <row r="22" spans="1:9" ht="15.75" customHeight="1">
      <c r="A22" s="16"/>
      <c r="B22" s="17"/>
      <c r="C22" s="17"/>
      <c r="D22" s="17"/>
      <c r="E22" s="17" t="s">
        <v>59</v>
      </c>
      <c r="F22" s="18"/>
      <c r="G22" s="29" t="s">
        <v>61</v>
      </c>
      <c r="H22" s="19"/>
      <c r="I22" s="19"/>
    </row>
    <row r="23" spans="1:9" ht="15.75" customHeight="1">
      <c r="A23" s="16"/>
      <c r="B23" s="17"/>
      <c r="C23" s="17"/>
      <c r="D23" s="17"/>
      <c r="E23" s="17" t="s">
        <v>22</v>
      </c>
      <c r="F23" s="18"/>
      <c r="G23" s="7">
        <f>SUM(G18,G19,G20,G21,G22)</f>
        <v>0</v>
      </c>
      <c r="H23" s="19"/>
      <c r="I23" s="19"/>
    </row>
    <row r="24" spans="1:9" ht="15.75" customHeight="1">
      <c r="A24" s="16"/>
      <c r="B24" s="17"/>
      <c r="C24" s="17" t="s">
        <v>23</v>
      </c>
      <c r="D24" s="17"/>
      <c r="E24" s="17" t="s">
        <v>24</v>
      </c>
      <c r="F24" s="18"/>
      <c r="G24" s="30"/>
      <c r="H24" s="19"/>
      <c r="I24" s="19"/>
    </row>
    <row r="25" spans="1:9" ht="15.75" customHeight="1">
      <c r="A25" s="16"/>
      <c r="B25" s="17"/>
      <c r="C25" s="17"/>
      <c r="D25" s="17"/>
      <c r="E25" s="17" t="s">
        <v>25</v>
      </c>
      <c r="F25" s="18"/>
      <c r="G25" s="19"/>
      <c r="H25" s="19"/>
      <c r="I25" s="19"/>
    </row>
    <row r="26" spans="1:9" ht="15.75" customHeight="1">
      <c r="A26" s="16"/>
      <c r="B26" s="17"/>
      <c r="C26" s="17"/>
      <c r="D26" s="17"/>
      <c r="E26" s="17"/>
      <c r="F26" s="18" t="s">
        <v>26</v>
      </c>
      <c r="G26" s="19" t="s">
        <v>10</v>
      </c>
      <c r="H26" s="19"/>
      <c r="I26" s="19"/>
    </row>
    <row r="27" spans="1:9" ht="15.75" customHeight="1">
      <c r="A27" s="16"/>
      <c r="B27" s="17"/>
      <c r="C27" s="17"/>
      <c r="D27" s="17"/>
      <c r="E27" s="17" t="s">
        <v>59</v>
      </c>
      <c r="F27" s="18"/>
      <c r="G27" s="29" t="s">
        <v>10</v>
      </c>
      <c r="H27" s="19"/>
      <c r="I27" s="19"/>
    </row>
    <row r="28" spans="1:9" ht="15.75" customHeight="1">
      <c r="A28" s="16"/>
      <c r="B28" s="17"/>
      <c r="C28" s="17"/>
      <c r="D28" s="17"/>
      <c r="E28" s="17" t="s">
        <v>27</v>
      </c>
      <c r="F28" s="18"/>
      <c r="G28" s="7">
        <f>SUM(G26,G27)</f>
        <v>0</v>
      </c>
      <c r="H28" s="19"/>
      <c r="I28" s="19"/>
    </row>
    <row r="29" spans="1:9" ht="15.75" customHeight="1">
      <c r="A29" s="16"/>
      <c r="B29" s="17"/>
      <c r="C29" s="17" t="s">
        <v>28</v>
      </c>
      <c r="D29" s="17"/>
      <c r="E29" s="17" t="s">
        <v>29</v>
      </c>
      <c r="F29" s="18"/>
      <c r="G29" s="30"/>
      <c r="H29" s="19"/>
      <c r="I29" s="19"/>
    </row>
    <row r="30" spans="1:9" ht="15.75" customHeight="1">
      <c r="A30" s="16"/>
      <c r="B30" s="17"/>
      <c r="C30" s="17"/>
      <c r="D30" s="17"/>
      <c r="E30" s="17" t="s">
        <v>30</v>
      </c>
      <c r="F30" s="18"/>
      <c r="G30" s="19" t="s">
        <v>10</v>
      </c>
      <c r="H30" s="19"/>
      <c r="I30" s="19"/>
    </row>
    <row r="31" spans="1:9" ht="15.75" customHeight="1">
      <c r="A31" s="16"/>
      <c r="B31" s="17"/>
      <c r="C31" s="17"/>
      <c r="D31" s="17"/>
      <c r="E31" s="17" t="s">
        <v>31</v>
      </c>
      <c r="F31" s="18"/>
      <c r="G31" s="19" t="s">
        <v>10</v>
      </c>
      <c r="H31" s="19"/>
      <c r="I31" s="19"/>
    </row>
    <row r="32" spans="1:9" ht="15.75" customHeight="1">
      <c r="A32" s="16"/>
      <c r="B32" s="17"/>
      <c r="C32" s="17"/>
      <c r="D32" s="17"/>
      <c r="E32" s="17" t="s">
        <v>60</v>
      </c>
      <c r="F32" s="18"/>
      <c r="G32" s="19" t="s">
        <v>10</v>
      </c>
      <c r="H32" s="19"/>
      <c r="I32" s="19"/>
    </row>
    <row r="33" spans="1:9" ht="15.75" customHeight="1">
      <c r="A33" s="16"/>
      <c r="B33" s="17"/>
      <c r="C33" s="17"/>
      <c r="D33" s="17"/>
      <c r="E33" s="17" t="s">
        <v>59</v>
      </c>
      <c r="F33" s="18"/>
      <c r="G33" s="29" t="s">
        <v>10</v>
      </c>
      <c r="H33" s="19"/>
      <c r="I33" s="19"/>
    </row>
    <row r="34" spans="1:9" ht="15.75" customHeight="1">
      <c r="A34" s="16"/>
      <c r="B34" s="17"/>
      <c r="C34" s="17"/>
      <c r="D34" s="17"/>
      <c r="E34" s="17" t="s">
        <v>32</v>
      </c>
      <c r="F34" s="18"/>
      <c r="G34" s="7">
        <f>SUM(G30,G31,G32,G33)</f>
        <v>0</v>
      </c>
      <c r="H34" s="19"/>
      <c r="I34" s="19"/>
    </row>
    <row r="35" spans="1:9" ht="15.75" customHeight="1">
      <c r="A35" s="16"/>
      <c r="B35" s="17"/>
      <c r="C35" s="20" t="s">
        <v>33</v>
      </c>
      <c r="D35" s="20"/>
      <c r="E35" s="20"/>
      <c r="F35" s="21"/>
      <c r="G35" s="31"/>
      <c r="H35" s="23">
        <f>SUM(G23,G28,G34)</f>
        <v>0</v>
      </c>
      <c r="I35" s="19"/>
    </row>
    <row r="36" spans="1:10" ht="15.75" customHeight="1">
      <c r="A36" s="24"/>
      <c r="B36" s="25" t="s">
        <v>34</v>
      </c>
      <c r="C36" s="25"/>
      <c r="D36" s="25"/>
      <c r="E36" s="25"/>
      <c r="F36" s="26"/>
      <c r="G36" s="27"/>
      <c r="H36" s="27"/>
      <c r="I36" s="28">
        <f>SUM(H14,H35)</f>
        <v>0</v>
      </c>
      <c r="J36" t="s">
        <v>53</v>
      </c>
    </row>
    <row r="37" spans="1:9" ht="15.75" customHeight="1">
      <c r="A37" s="11" t="s">
        <v>35</v>
      </c>
      <c r="B37" s="12" t="s">
        <v>36</v>
      </c>
      <c r="C37" s="13"/>
      <c r="D37" s="13"/>
      <c r="E37" s="13"/>
      <c r="F37" s="14"/>
      <c r="G37" s="15"/>
      <c r="H37" s="15"/>
      <c r="I37" s="15"/>
    </row>
    <row r="38" spans="1:9" ht="15.75" customHeight="1">
      <c r="A38" s="16"/>
      <c r="B38" s="17" t="s">
        <v>6</v>
      </c>
      <c r="C38" s="17" t="s">
        <v>37</v>
      </c>
      <c r="D38" s="17"/>
      <c r="E38" s="17"/>
      <c r="F38" s="18"/>
      <c r="G38" s="19"/>
      <c r="H38" s="19"/>
      <c r="I38" s="19"/>
    </row>
    <row r="39" spans="1:9" ht="15.75" customHeight="1">
      <c r="A39" s="16"/>
      <c r="B39" s="17"/>
      <c r="C39" s="17" t="s">
        <v>38</v>
      </c>
      <c r="D39" s="17"/>
      <c r="E39" s="17"/>
      <c r="F39" s="18"/>
      <c r="G39" s="19"/>
      <c r="H39" s="19"/>
      <c r="I39" s="19"/>
    </row>
    <row r="40" spans="1:9" ht="15.75" customHeight="1">
      <c r="A40" s="16"/>
      <c r="B40" s="17"/>
      <c r="C40" s="17"/>
      <c r="D40" s="17" t="s">
        <v>39</v>
      </c>
      <c r="E40" s="17"/>
      <c r="F40" s="18"/>
      <c r="G40" s="19" t="s">
        <v>10</v>
      </c>
      <c r="H40" s="19"/>
      <c r="I40" s="19"/>
    </row>
    <row r="41" spans="1:9" ht="15.75" customHeight="1">
      <c r="A41" s="16"/>
      <c r="B41" s="17"/>
      <c r="C41" s="17"/>
      <c r="D41" s="17" t="s">
        <v>59</v>
      </c>
      <c r="E41" s="17"/>
      <c r="F41" s="18"/>
      <c r="G41" s="19" t="s">
        <v>10</v>
      </c>
      <c r="H41" s="19"/>
      <c r="I41" s="19"/>
    </row>
    <row r="42" spans="1:9" ht="15.75" customHeight="1">
      <c r="A42" s="16"/>
      <c r="B42" s="17"/>
      <c r="C42" s="17" t="s">
        <v>40</v>
      </c>
      <c r="D42" s="17"/>
      <c r="E42" s="17"/>
      <c r="F42" s="18"/>
      <c r="G42" s="19"/>
      <c r="H42" s="19"/>
      <c r="I42" s="19"/>
    </row>
    <row r="43" spans="1:9" ht="15.75" customHeight="1">
      <c r="A43" s="16"/>
      <c r="B43" s="17"/>
      <c r="C43" s="17"/>
      <c r="D43" s="17" t="s">
        <v>41</v>
      </c>
      <c r="E43" s="17"/>
      <c r="F43" s="18"/>
      <c r="G43" s="19" t="s">
        <v>10</v>
      </c>
      <c r="H43" s="19"/>
      <c r="I43" s="19"/>
    </row>
    <row r="44" spans="1:9" ht="15.75" customHeight="1">
      <c r="A44" s="16"/>
      <c r="B44" s="17"/>
      <c r="C44" s="17"/>
      <c r="D44" s="17" t="s">
        <v>59</v>
      </c>
      <c r="E44" s="17"/>
      <c r="F44" s="18"/>
      <c r="G44" s="19" t="s">
        <v>10</v>
      </c>
      <c r="H44" s="19"/>
      <c r="I44" s="19"/>
    </row>
    <row r="45" spans="1:9" ht="15.75" customHeight="1">
      <c r="A45" s="16"/>
      <c r="B45" s="17"/>
      <c r="C45" s="17" t="s">
        <v>59</v>
      </c>
      <c r="D45" s="17"/>
      <c r="E45" s="17"/>
      <c r="F45" s="18"/>
      <c r="G45" s="19" t="s">
        <v>10</v>
      </c>
      <c r="H45" s="19"/>
      <c r="I45" s="19"/>
    </row>
    <row r="46" spans="1:9" ht="15.75" customHeight="1">
      <c r="A46" s="32"/>
      <c r="B46" s="33"/>
      <c r="C46" s="20" t="s">
        <v>42</v>
      </c>
      <c r="D46" s="20"/>
      <c r="E46" s="20"/>
      <c r="F46" s="21"/>
      <c r="G46" s="22"/>
      <c r="H46" s="23">
        <f>SUM(G40,G41,G43,G44,G45)</f>
        <v>0</v>
      </c>
      <c r="I46" s="34"/>
    </row>
    <row r="47" spans="1:9" ht="15.75" customHeight="1">
      <c r="A47" s="16"/>
      <c r="B47" s="17" t="s">
        <v>13</v>
      </c>
      <c r="C47" s="17" t="s">
        <v>43</v>
      </c>
      <c r="D47" s="17"/>
      <c r="E47" s="17"/>
      <c r="F47" s="18"/>
      <c r="G47" s="19"/>
      <c r="H47" s="19"/>
      <c r="I47" s="19"/>
    </row>
    <row r="48" spans="1:9" ht="15.75" customHeight="1">
      <c r="A48" s="16"/>
      <c r="B48" s="17"/>
      <c r="C48" s="17" t="s">
        <v>44</v>
      </c>
      <c r="D48" s="17"/>
      <c r="E48" s="17"/>
      <c r="F48" s="18"/>
      <c r="G48" s="19"/>
      <c r="H48" s="19"/>
      <c r="I48" s="19"/>
    </row>
    <row r="49" spans="1:9" ht="15.75" customHeight="1">
      <c r="A49" s="16"/>
      <c r="B49" s="17"/>
      <c r="C49" s="17"/>
      <c r="D49" s="17" t="s">
        <v>45</v>
      </c>
      <c r="E49" s="17"/>
      <c r="F49" s="18"/>
      <c r="G49" s="19" t="s">
        <v>10</v>
      </c>
      <c r="H49" s="19"/>
      <c r="I49" s="19"/>
    </row>
    <row r="50" spans="1:9" ht="15.75" customHeight="1">
      <c r="A50" s="16"/>
      <c r="B50" s="17"/>
      <c r="C50" s="17"/>
      <c r="D50" s="17" t="s">
        <v>59</v>
      </c>
      <c r="E50" s="17"/>
      <c r="F50" s="18"/>
      <c r="G50" s="19" t="s">
        <v>10</v>
      </c>
      <c r="H50" s="19"/>
      <c r="I50" s="19"/>
    </row>
    <row r="51" spans="1:9" ht="15.75" customHeight="1">
      <c r="A51" s="16"/>
      <c r="B51" s="17"/>
      <c r="C51" s="17" t="s">
        <v>59</v>
      </c>
      <c r="D51" s="17"/>
      <c r="E51" s="17"/>
      <c r="F51" s="18"/>
      <c r="G51" s="19" t="s">
        <v>10</v>
      </c>
      <c r="H51" s="19"/>
      <c r="I51" s="19"/>
    </row>
    <row r="52" spans="1:9" ht="15.75" customHeight="1">
      <c r="A52" s="16"/>
      <c r="B52" s="17"/>
      <c r="C52" s="20" t="s">
        <v>46</v>
      </c>
      <c r="D52" s="20"/>
      <c r="E52" s="20"/>
      <c r="F52" s="21"/>
      <c r="G52" s="22"/>
      <c r="H52" s="23">
        <f>SUM(G49,G50,G51)</f>
        <v>0</v>
      </c>
      <c r="I52" s="19"/>
    </row>
    <row r="53" spans="1:10" ht="15.75" customHeight="1">
      <c r="A53" s="24"/>
      <c r="B53" s="25" t="s">
        <v>47</v>
      </c>
      <c r="C53" s="25"/>
      <c r="D53" s="25"/>
      <c r="E53" s="25"/>
      <c r="F53" s="26"/>
      <c r="G53" s="27"/>
      <c r="H53" s="27"/>
      <c r="I53" s="28">
        <f>SUM(H46,H52)</f>
        <v>0</v>
      </c>
      <c r="J53" t="s">
        <v>49</v>
      </c>
    </row>
    <row r="54" spans="1:10" ht="15.75" customHeight="1">
      <c r="A54" s="2"/>
      <c r="B54" s="3" t="s">
        <v>48</v>
      </c>
      <c r="C54" s="3"/>
      <c r="D54" s="3"/>
      <c r="E54" s="3"/>
      <c r="F54" s="4"/>
      <c r="G54" s="6"/>
      <c r="H54" s="6"/>
      <c r="I54" s="9">
        <f>I36-I53</f>
        <v>0</v>
      </c>
      <c r="J54" t="s">
        <v>50</v>
      </c>
    </row>
    <row r="56" ht="20.25" customHeight="1">
      <c r="H56" s="5" t="s">
        <v>56</v>
      </c>
    </row>
    <row r="57" spans="8:9" ht="20.25" customHeight="1">
      <c r="H57" t="s">
        <v>51</v>
      </c>
      <c r="I57" s="8">
        <f>I36</f>
        <v>0</v>
      </c>
    </row>
    <row r="58" spans="8:9" ht="20.25" customHeight="1">
      <c r="H58" t="s">
        <v>52</v>
      </c>
      <c r="I58" s="8">
        <f>I53</f>
        <v>0</v>
      </c>
    </row>
    <row r="59" spans="8:9" ht="20.25" customHeight="1" thickBot="1">
      <c r="H59" t="s">
        <v>55</v>
      </c>
      <c r="I59" s="8">
        <f>I57-I58</f>
        <v>0</v>
      </c>
    </row>
    <row r="60" spans="8:9" ht="20.25" customHeight="1" thickBot="1">
      <c r="H60" t="s">
        <v>54</v>
      </c>
      <c r="I60" s="10" t="str">
        <f>IF(I59=I54,"○","×")</f>
        <v>○</v>
      </c>
    </row>
  </sheetData>
  <sheetProtection/>
  <mergeCells count="4">
    <mergeCell ref="A1:I1"/>
    <mergeCell ref="A2:I2"/>
    <mergeCell ref="A5:F5"/>
    <mergeCell ref="G5:I5"/>
  </mergeCells>
  <printOptions horizontalCentered="1"/>
  <pageMargins left="0.3937007874015748" right="0.3937007874015748" top="0.3937007874015748" bottom="0.31496062992125984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tabSelected="1" view="pageBreakPreview" zoomScale="85" zoomScaleSheetLayoutView="85" zoomScalePageLayoutView="0" workbookViewId="0" topLeftCell="A16">
      <selection activeCell="N50" sqref="N50"/>
    </sheetView>
  </sheetViews>
  <sheetFormatPr defaultColWidth="9.140625" defaultRowHeight="15"/>
  <cols>
    <col min="1" max="5" width="2.7109375" style="0" customWidth="1"/>
    <col min="6" max="6" width="27.421875" style="0" customWidth="1"/>
    <col min="7" max="9" width="15.421875" style="0" customWidth="1"/>
  </cols>
  <sheetData>
    <row r="1" spans="1:9" ht="21.75" customHeight="1">
      <c r="A1" s="35" t="s">
        <v>62</v>
      </c>
      <c r="B1" s="35"/>
      <c r="C1" s="35"/>
      <c r="D1" s="35"/>
      <c r="E1" s="35"/>
      <c r="F1" s="35"/>
      <c r="G1" s="35"/>
      <c r="H1" s="35"/>
      <c r="I1" s="35"/>
    </row>
    <row r="2" spans="1:9" ht="15">
      <c r="A2" s="36" t="s">
        <v>63</v>
      </c>
      <c r="B2" s="36"/>
      <c r="C2" s="36"/>
      <c r="D2" s="36"/>
      <c r="E2" s="36"/>
      <c r="F2" s="36"/>
      <c r="G2" s="36"/>
      <c r="H2" s="36"/>
      <c r="I2" s="36"/>
    </row>
    <row r="3" ht="15">
      <c r="I3" s="1" t="s">
        <v>0</v>
      </c>
    </row>
    <row r="4" ht="15">
      <c r="I4" s="1" t="s">
        <v>1</v>
      </c>
    </row>
    <row r="5" spans="1:9" ht="15.75" customHeight="1">
      <c r="A5" s="37" t="s">
        <v>2</v>
      </c>
      <c r="B5" s="38"/>
      <c r="C5" s="38"/>
      <c r="D5" s="38"/>
      <c r="E5" s="38"/>
      <c r="F5" s="39"/>
      <c r="G5" s="37" t="s">
        <v>3</v>
      </c>
      <c r="H5" s="38"/>
      <c r="I5" s="39"/>
    </row>
    <row r="6" spans="1:9" ht="15.75" customHeight="1">
      <c r="A6" s="11" t="s">
        <v>4</v>
      </c>
      <c r="B6" s="12" t="s">
        <v>5</v>
      </c>
      <c r="C6" s="13"/>
      <c r="D6" s="13"/>
      <c r="E6" s="13"/>
      <c r="F6" s="14"/>
      <c r="G6" s="15"/>
      <c r="H6" s="15"/>
      <c r="I6" s="15"/>
    </row>
    <row r="7" spans="1:9" ht="15.75" customHeight="1">
      <c r="A7" s="16"/>
      <c r="B7" s="17" t="s">
        <v>6</v>
      </c>
      <c r="C7" s="17" t="s">
        <v>7</v>
      </c>
      <c r="D7" s="17"/>
      <c r="E7" s="17"/>
      <c r="F7" s="18"/>
      <c r="G7" s="19"/>
      <c r="H7" s="19"/>
      <c r="I7" s="19"/>
    </row>
    <row r="8" spans="1:9" ht="15.75" customHeight="1">
      <c r="A8" s="16"/>
      <c r="B8" s="17"/>
      <c r="C8" s="17" t="s">
        <v>8</v>
      </c>
      <c r="D8" s="17"/>
      <c r="E8" s="17"/>
      <c r="F8" s="18"/>
      <c r="G8" s="19"/>
      <c r="H8" s="19"/>
      <c r="I8" s="19"/>
    </row>
    <row r="9" spans="1:9" ht="15.75" customHeight="1">
      <c r="A9" s="16"/>
      <c r="B9" s="17"/>
      <c r="C9" s="17"/>
      <c r="D9" s="17" t="s">
        <v>9</v>
      </c>
      <c r="E9" s="17"/>
      <c r="F9" s="18"/>
      <c r="G9" s="19">
        <v>50000</v>
      </c>
      <c r="H9" s="19"/>
      <c r="I9" s="19"/>
    </row>
    <row r="10" spans="1:9" ht="15.75" customHeight="1">
      <c r="A10" s="16"/>
      <c r="B10" s="17"/>
      <c r="C10" s="17"/>
      <c r="D10" s="17" t="s">
        <v>57</v>
      </c>
      <c r="E10" s="17"/>
      <c r="F10" s="18"/>
      <c r="G10" s="19">
        <v>200000</v>
      </c>
      <c r="H10" s="19"/>
      <c r="I10" s="19"/>
    </row>
    <row r="11" spans="1:9" ht="15.75" customHeight="1">
      <c r="A11" s="16"/>
      <c r="B11" s="17"/>
      <c r="C11" s="17" t="s">
        <v>11</v>
      </c>
      <c r="D11" s="17"/>
      <c r="E11" s="17"/>
      <c r="F11" s="18"/>
      <c r="G11" s="19"/>
      <c r="H11" s="19"/>
      <c r="I11" s="19"/>
    </row>
    <row r="12" spans="1:9" ht="15.75" customHeight="1">
      <c r="A12" s="16"/>
      <c r="B12" s="17"/>
      <c r="C12" s="17"/>
      <c r="D12" s="17" t="s">
        <v>58</v>
      </c>
      <c r="E12" s="17"/>
      <c r="F12" s="18"/>
      <c r="G12" s="19">
        <v>30000</v>
      </c>
      <c r="H12" s="19"/>
      <c r="I12" s="19"/>
    </row>
    <row r="13" spans="1:9" ht="15.75" customHeight="1">
      <c r="A13" s="16"/>
      <c r="B13" s="17"/>
      <c r="C13" s="17" t="s">
        <v>59</v>
      </c>
      <c r="D13" s="17"/>
      <c r="E13" s="17"/>
      <c r="F13" s="18"/>
      <c r="G13" s="19" t="s">
        <v>10</v>
      </c>
      <c r="H13" s="19"/>
      <c r="I13" s="19"/>
    </row>
    <row r="14" spans="1:9" ht="15.75" customHeight="1">
      <c r="A14" s="16"/>
      <c r="B14" s="17"/>
      <c r="C14" s="20" t="s">
        <v>12</v>
      </c>
      <c r="D14" s="20"/>
      <c r="E14" s="20"/>
      <c r="F14" s="21"/>
      <c r="G14" s="22"/>
      <c r="H14" s="23">
        <f>SUM(G9,G10,G12,G13)</f>
        <v>280000</v>
      </c>
      <c r="I14" s="19"/>
    </row>
    <row r="15" spans="1:9" ht="15.75" customHeight="1">
      <c r="A15" s="16"/>
      <c r="B15" s="17" t="s">
        <v>13</v>
      </c>
      <c r="C15" s="17" t="s">
        <v>14</v>
      </c>
      <c r="D15" s="17"/>
      <c r="E15" s="17"/>
      <c r="F15" s="18"/>
      <c r="G15" s="19"/>
      <c r="H15" s="19"/>
      <c r="I15" s="19"/>
    </row>
    <row r="16" spans="1:9" ht="15.75" customHeight="1">
      <c r="A16" s="16"/>
      <c r="B16" s="17"/>
      <c r="C16" s="17" t="s">
        <v>15</v>
      </c>
      <c r="D16" s="17"/>
      <c r="E16" s="17" t="s">
        <v>16</v>
      </c>
      <c r="F16" s="18"/>
      <c r="G16" s="19"/>
      <c r="H16" s="19"/>
      <c r="I16" s="19"/>
    </row>
    <row r="17" spans="1:9" ht="15.75" customHeight="1">
      <c r="A17" s="16"/>
      <c r="B17" s="17"/>
      <c r="C17" s="17"/>
      <c r="D17" s="17"/>
      <c r="E17" s="17" t="s">
        <v>17</v>
      </c>
      <c r="F17" s="18"/>
      <c r="G17" s="19"/>
      <c r="H17" s="19"/>
      <c r="I17" s="19"/>
    </row>
    <row r="18" spans="1:9" ht="15.75" customHeight="1">
      <c r="A18" s="16"/>
      <c r="B18" s="17"/>
      <c r="C18" s="17"/>
      <c r="D18" s="17"/>
      <c r="E18" s="17"/>
      <c r="F18" s="18" t="s">
        <v>18</v>
      </c>
      <c r="G18" s="19">
        <v>50000</v>
      </c>
      <c r="H18" s="19"/>
      <c r="I18" s="19"/>
    </row>
    <row r="19" spans="1:9" ht="15.75" customHeight="1">
      <c r="A19" s="16"/>
      <c r="B19" s="17"/>
      <c r="C19" s="17"/>
      <c r="D19" s="17"/>
      <c r="E19" s="17"/>
      <c r="F19" s="18" t="s">
        <v>19</v>
      </c>
      <c r="G19" s="19">
        <v>10000</v>
      </c>
      <c r="H19" s="19"/>
      <c r="I19" s="19"/>
    </row>
    <row r="20" spans="1:9" ht="15.75" customHeight="1">
      <c r="A20" s="16"/>
      <c r="B20" s="17"/>
      <c r="C20" s="17"/>
      <c r="D20" s="17"/>
      <c r="E20" s="17"/>
      <c r="F20" s="17" t="s">
        <v>59</v>
      </c>
      <c r="G20" s="19" t="s">
        <v>10</v>
      </c>
      <c r="H20" s="19"/>
      <c r="I20" s="19"/>
    </row>
    <row r="21" spans="1:9" ht="15.75" customHeight="1">
      <c r="A21" s="16"/>
      <c r="B21" s="17"/>
      <c r="C21" s="17"/>
      <c r="D21" s="17"/>
      <c r="E21" s="17"/>
      <c r="F21" s="18" t="s">
        <v>20</v>
      </c>
      <c r="G21" s="19" t="s">
        <v>21</v>
      </c>
      <c r="H21" s="19"/>
      <c r="I21" s="19"/>
    </row>
    <row r="22" spans="1:9" ht="15.75" customHeight="1">
      <c r="A22" s="16"/>
      <c r="B22" s="17"/>
      <c r="C22" s="17"/>
      <c r="D22" s="17"/>
      <c r="E22" s="17" t="s">
        <v>59</v>
      </c>
      <c r="F22" s="18"/>
      <c r="G22" s="29" t="s">
        <v>61</v>
      </c>
      <c r="H22" s="19"/>
      <c r="I22" s="19"/>
    </row>
    <row r="23" spans="1:9" ht="15.75" customHeight="1">
      <c r="A23" s="16"/>
      <c r="B23" s="17"/>
      <c r="C23" s="17"/>
      <c r="D23" s="17"/>
      <c r="E23" s="17" t="s">
        <v>22</v>
      </c>
      <c r="F23" s="18"/>
      <c r="G23" s="7">
        <f>SUM(G18,G19,G20,G21,G22)</f>
        <v>60000</v>
      </c>
      <c r="H23" s="19"/>
      <c r="I23" s="19"/>
    </row>
    <row r="24" spans="1:9" ht="15.75" customHeight="1">
      <c r="A24" s="16"/>
      <c r="B24" s="17"/>
      <c r="C24" s="17" t="s">
        <v>23</v>
      </c>
      <c r="D24" s="17"/>
      <c r="E24" s="17" t="s">
        <v>24</v>
      </c>
      <c r="F24" s="18"/>
      <c r="G24" s="30"/>
      <c r="H24" s="19"/>
      <c r="I24" s="19"/>
    </row>
    <row r="25" spans="1:9" ht="15.75" customHeight="1">
      <c r="A25" s="16"/>
      <c r="B25" s="17"/>
      <c r="C25" s="17"/>
      <c r="D25" s="17"/>
      <c r="E25" s="17" t="s">
        <v>25</v>
      </c>
      <c r="F25" s="18"/>
      <c r="G25" s="19"/>
      <c r="H25" s="19"/>
      <c r="I25" s="19"/>
    </row>
    <row r="26" spans="1:9" ht="15.75" customHeight="1">
      <c r="A26" s="16"/>
      <c r="B26" s="17"/>
      <c r="C26" s="17"/>
      <c r="D26" s="17"/>
      <c r="E26" s="17"/>
      <c r="F26" s="18" t="s">
        <v>26</v>
      </c>
      <c r="G26" s="19">
        <v>10000</v>
      </c>
      <c r="H26" s="19"/>
      <c r="I26" s="19"/>
    </row>
    <row r="27" spans="1:9" ht="15.75" customHeight="1">
      <c r="A27" s="16"/>
      <c r="B27" s="17"/>
      <c r="C27" s="17"/>
      <c r="D27" s="17"/>
      <c r="E27" s="17" t="s">
        <v>59</v>
      </c>
      <c r="F27" s="18"/>
      <c r="G27" s="29" t="s">
        <v>10</v>
      </c>
      <c r="H27" s="19"/>
      <c r="I27" s="19"/>
    </row>
    <row r="28" spans="1:9" ht="15.75" customHeight="1">
      <c r="A28" s="16"/>
      <c r="B28" s="17"/>
      <c r="C28" s="17"/>
      <c r="D28" s="17"/>
      <c r="E28" s="17" t="s">
        <v>27</v>
      </c>
      <c r="F28" s="18"/>
      <c r="G28" s="7">
        <f>SUM(G26,G27)</f>
        <v>10000</v>
      </c>
      <c r="H28" s="19"/>
      <c r="I28" s="19"/>
    </row>
    <row r="29" spans="1:9" ht="15.75" customHeight="1">
      <c r="A29" s="16"/>
      <c r="B29" s="17"/>
      <c r="C29" s="17" t="s">
        <v>28</v>
      </c>
      <c r="D29" s="17"/>
      <c r="E29" s="17" t="s">
        <v>29</v>
      </c>
      <c r="F29" s="18"/>
      <c r="G29" s="30"/>
      <c r="H29" s="19"/>
      <c r="I29" s="19"/>
    </row>
    <row r="30" spans="1:9" ht="15.75" customHeight="1">
      <c r="A30" s="16"/>
      <c r="B30" s="17"/>
      <c r="C30" s="17"/>
      <c r="D30" s="17"/>
      <c r="E30" s="17" t="s">
        <v>30</v>
      </c>
      <c r="F30" s="18"/>
      <c r="G30" s="19">
        <v>100000</v>
      </c>
      <c r="H30" s="19"/>
      <c r="I30" s="19"/>
    </row>
    <row r="31" spans="1:9" ht="15.75" customHeight="1">
      <c r="A31" s="16"/>
      <c r="B31" s="17"/>
      <c r="C31" s="17"/>
      <c r="D31" s="17"/>
      <c r="E31" s="17" t="s">
        <v>31</v>
      </c>
      <c r="F31" s="18"/>
      <c r="G31" s="19">
        <v>10000</v>
      </c>
      <c r="H31" s="19"/>
      <c r="I31" s="19"/>
    </row>
    <row r="32" spans="1:9" ht="15.75" customHeight="1">
      <c r="A32" s="16"/>
      <c r="B32" s="17"/>
      <c r="C32" s="17"/>
      <c r="D32" s="17"/>
      <c r="E32" s="17" t="s">
        <v>60</v>
      </c>
      <c r="F32" s="18"/>
      <c r="G32" s="19">
        <v>10000</v>
      </c>
      <c r="H32" s="19"/>
      <c r="I32" s="19"/>
    </row>
    <row r="33" spans="1:9" ht="15.75" customHeight="1">
      <c r="A33" s="16"/>
      <c r="B33" s="17"/>
      <c r="C33" s="17"/>
      <c r="D33" s="17"/>
      <c r="E33" s="17" t="s">
        <v>59</v>
      </c>
      <c r="F33" s="18"/>
      <c r="G33" s="29" t="s">
        <v>10</v>
      </c>
      <c r="H33" s="19"/>
      <c r="I33" s="19"/>
    </row>
    <row r="34" spans="1:9" ht="15.75" customHeight="1">
      <c r="A34" s="16"/>
      <c r="B34" s="17"/>
      <c r="C34" s="17"/>
      <c r="D34" s="17"/>
      <c r="E34" s="17" t="s">
        <v>32</v>
      </c>
      <c r="F34" s="18"/>
      <c r="G34" s="7">
        <f>SUM(G30,G31,G32,G33)</f>
        <v>120000</v>
      </c>
      <c r="H34" s="19"/>
      <c r="I34" s="19"/>
    </row>
    <row r="35" spans="1:9" ht="15.75" customHeight="1">
      <c r="A35" s="16"/>
      <c r="B35" s="17"/>
      <c r="C35" s="20" t="s">
        <v>33</v>
      </c>
      <c r="D35" s="20"/>
      <c r="E35" s="20"/>
      <c r="F35" s="21"/>
      <c r="G35" s="31"/>
      <c r="H35" s="23">
        <f>SUM(G23,G28,G34)</f>
        <v>190000</v>
      </c>
      <c r="I35" s="19"/>
    </row>
    <row r="36" spans="1:10" ht="15.75" customHeight="1">
      <c r="A36" s="24"/>
      <c r="B36" s="25" t="s">
        <v>34</v>
      </c>
      <c r="C36" s="25"/>
      <c r="D36" s="25"/>
      <c r="E36" s="25"/>
      <c r="F36" s="26"/>
      <c r="G36" s="27"/>
      <c r="H36" s="27"/>
      <c r="I36" s="28">
        <f>SUM(H14,H35)</f>
        <v>470000</v>
      </c>
      <c r="J36" t="s">
        <v>53</v>
      </c>
    </row>
    <row r="37" spans="1:9" ht="15.75" customHeight="1">
      <c r="A37" s="11" t="s">
        <v>35</v>
      </c>
      <c r="B37" s="12" t="s">
        <v>36</v>
      </c>
      <c r="C37" s="13"/>
      <c r="D37" s="13"/>
      <c r="E37" s="13"/>
      <c r="F37" s="14"/>
      <c r="G37" s="15"/>
      <c r="H37" s="15"/>
      <c r="I37" s="15"/>
    </row>
    <row r="38" spans="1:9" ht="15.75" customHeight="1">
      <c r="A38" s="16"/>
      <c r="B38" s="17" t="s">
        <v>6</v>
      </c>
      <c r="C38" s="17" t="s">
        <v>37</v>
      </c>
      <c r="D38" s="17"/>
      <c r="E38" s="17"/>
      <c r="F38" s="18"/>
      <c r="G38" s="19"/>
      <c r="H38" s="19"/>
      <c r="I38" s="19"/>
    </row>
    <row r="39" spans="1:9" ht="15.75" customHeight="1">
      <c r="A39" s="16"/>
      <c r="B39" s="17"/>
      <c r="C39" s="17" t="s">
        <v>38</v>
      </c>
      <c r="D39" s="17"/>
      <c r="E39" s="17"/>
      <c r="F39" s="18"/>
      <c r="G39" s="19"/>
      <c r="H39" s="19"/>
      <c r="I39" s="19"/>
    </row>
    <row r="40" spans="1:9" ht="15.75" customHeight="1">
      <c r="A40" s="16"/>
      <c r="B40" s="17"/>
      <c r="C40" s="17"/>
      <c r="D40" s="17" t="s">
        <v>39</v>
      </c>
      <c r="E40" s="17"/>
      <c r="F40" s="18"/>
      <c r="G40" s="19">
        <v>50000</v>
      </c>
      <c r="H40" s="19"/>
      <c r="I40" s="19"/>
    </row>
    <row r="41" spans="1:9" ht="15.75" customHeight="1">
      <c r="A41" s="16"/>
      <c r="B41" s="17"/>
      <c r="C41" s="17"/>
      <c r="D41" s="17" t="s">
        <v>59</v>
      </c>
      <c r="E41" s="17"/>
      <c r="F41" s="18"/>
      <c r="G41" s="19" t="s">
        <v>10</v>
      </c>
      <c r="H41" s="19"/>
      <c r="I41" s="19"/>
    </row>
    <row r="42" spans="1:9" ht="15.75" customHeight="1">
      <c r="A42" s="16"/>
      <c r="B42" s="17"/>
      <c r="C42" s="17" t="s">
        <v>40</v>
      </c>
      <c r="D42" s="17"/>
      <c r="E42" s="17"/>
      <c r="F42" s="18"/>
      <c r="G42" s="19"/>
      <c r="H42" s="19"/>
      <c r="I42" s="19"/>
    </row>
    <row r="43" spans="1:9" ht="15.75" customHeight="1">
      <c r="A43" s="16"/>
      <c r="B43" s="17"/>
      <c r="C43" s="17"/>
      <c r="D43" s="17" t="s">
        <v>41</v>
      </c>
      <c r="E43" s="17"/>
      <c r="F43" s="18"/>
      <c r="G43" s="19">
        <v>150000</v>
      </c>
      <c r="H43" s="19"/>
      <c r="I43" s="19"/>
    </row>
    <row r="44" spans="1:9" ht="15.75" customHeight="1">
      <c r="A44" s="16"/>
      <c r="B44" s="17"/>
      <c r="C44" s="17"/>
      <c r="D44" s="17" t="s">
        <v>59</v>
      </c>
      <c r="E44" s="17"/>
      <c r="F44" s="18"/>
      <c r="G44" s="19" t="s">
        <v>10</v>
      </c>
      <c r="H44" s="19"/>
      <c r="I44" s="19"/>
    </row>
    <row r="45" spans="1:9" ht="15.75" customHeight="1">
      <c r="A45" s="16"/>
      <c r="B45" s="17"/>
      <c r="C45" s="17" t="s">
        <v>59</v>
      </c>
      <c r="D45" s="17"/>
      <c r="E45" s="17"/>
      <c r="F45" s="18"/>
      <c r="G45" s="19" t="s">
        <v>10</v>
      </c>
      <c r="H45" s="19"/>
      <c r="I45" s="19"/>
    </row>
    <row r="46" spans="1:9" ht="15.75" customHeight="1">
      <c r="A46" s="32"/>
      <c r="B46" s="33"/>
      <c r="C46" s="20" t="s">
        <v>42</v>
      </c>
      <c r="D46" s="20"/>
      <c r="E46" s="20"/>
      <c r="F46" s="21"/>
      <c r="G46" s="22"/>
      <c r="H46" s="23">
        <f>SUM(G40,G41,G43,G44,G45)</f>
        <v>200000</v>
      </c>
      <c r="I46" s="34"/>
    </row>
    <row r="47" spans="1:9" ht="15.75" customHeight="1">
      <c r="A47" s="16"/>
      <c r="B47" s="17" t="s">
        <v>13</v>
      </c>
      <c r="C47" s="17" t="s">
        <v>43</v>
      </c>
      <c r="D47" s="17"/>
      <c r="E47" s="17"/>
      <c r="F47" s="18"/>
      <c r="G47" s="19"/>
      <c r="H47" s="19"/>
      <c r="I47" s="19"/>
    </row>
    <row r="48" spans="1:9" ht="15.75" customHeight="1">
      <c r="A48" s="16"/>
      <c r="B48" s="17"/>
      <c r="C48" s="17" t="s">
        <v>44</v>
      </c>
      <c r="D48" s="17"/>
      <c r="E48" s="17"/>
      <c r="F48" s="18"/>
      <c r="G48" s="19"/>
      <c r="H48" s="19"/>
      <c r="I48" s="19"/>
    </row>
    <row r="49" spans="1:9" ht="15.75" customHeight="1">
      <c r="A49" s="16"/>
      <c r="B49" s="17"/>
      <c r="C49" s="17"/>
      <c r="D49" s="17" t="s">
        <v>45</v>
      </c>
      <c r="E49" s="17"/>
      <c r="F49" s="18"/>
      <c r="G49" s="19">
        <v>200000</v>
      </c>
      <c r="H49" s="19"/>
      <c r="I49" s="19"/>
    </row>
    <row r="50" spans="1:9" ht="15.75" customHeight="1">
      <c r="A50" s="16"/>
      <c r="B50" s="17"/>
      <c r="C50" s="17"/>
      <c r="D50" s="17" t="s">
        <v>59</v>
      </c>
      <c r="E50" s="17"/>
      <c r="F50" s="18"/>
      <c r="G50" s="19" t="s">
        <v>10</v>
      </c>
      <c r="H50" s="19"/>
      <c r="I50" s="19"/>
    </row>
    <row r="51" spans="1:9" ht="15.75" customHeight="1">
      <c r="A51" s="16"/>
      <c r="B51" s="17"/>
      <c r="C51" s="17" t="s">
        <v>59</v>
      </c>
      <c r="D51" s="17"/>
      <c r="E51" s="17"/>
      <c r="F51" s="18"/>
      <c r="G51" s="19" t="s">
        <v>10</v>
      </c>
      <c r="H51" s="19"/>
      <c r="I51" s="19"/>
    </row>
    <row r="52" spans="1:9" ht="15.75" customHeight="1">
      <c r="A52" s="16"/>
      <c r="B52" s="17"/>
      <c r="C52" s="20" t="s">
        <v>46</v>
      </c>
      <c r="D52" s="20"/>
      <c r="E52" s="20"/>
      <c r="F52" s="21"/>
      <c r="G52" s="22"/>
      <c r="H52" s="23">
        <f>SUM(G49,G50,G51)</f>
        <v>200000</v>
      </c>
      <c r="I52" s="19"/>
    </row>
    <row r="53" spans="1:10" ht="15.75" customHeight="1">
      <c r="A53" s="24"/>
      <c r="B53" s="25" t="s">
        <v>47</v>
      </c>
      <c r="C53" s="25"/>
      <c r="D53" s="25"/>
      <c r="E53" s="25"/>
      <c r="F53" s="26"/>
      <c r="G53" s="27"/>
      <c r="H53" s="27"/>
      <c r="I53" s="28">
        <f>SUM(H46,H52)</f>
        <v>400000</v>
      </c>
      <c r="J53" t="s">
        <v>49</v>
      </c>
    </row>
    <row r="54" spans="1:10" ht="15.75" customHeight="1">
      <c r="A54" s="2"/>
      <c r="B54" s="3" t="s">
        <v>48</v>
      </c>
      <c r="C54" s="3"/>
      <c r="D54" s="3"/>
      <c r="E54" s="3"/>
      <c r="F54" s="4"/>
      <c r="G54" s="6"/>
      <c r="H54" s="6"/>
      <c r="I54" s="9">
        <f>I36-I53</f>
        <v>70000</v>
      </c>
      <c r="J54" t="s">
        <v>50</v>
      </c>
    </row>
    <row r="56" ht="20.25" customHeight="1">
      <c r="H56" s="5" t="s">
        <v>56</v>
      </c>
    </row>
    <row r="57" spans="8:9" ht="20.25" customHeight="1">
      <c r="H57" t="s">
        <v>51</v>
      </c>
      <c r="I57" s="8">
        <f>I36</f>
        <v>470000</v>
      </c>
    </row>
    <row r="58" spans="8:9" ht="20.25" customHeight="1">
      <c r="H58" t="s">
        <v>52</v>
      </c>
      <c r="I58" s="8">
        <f>I53</f>
        <v>400000</v>
      </c>
    </row>
    <row r="59" spans="8:9" ht="20.25" customHeight="1" thickBot="1">
      <c r="H59" t="s">
        <v>55</v>
      </c>
      <c r="I59" s="8">
        <f>I57-I58</f>
        <v>70000</v>
      </c>
    </row>
    <row r="60" spans="8:9" ht="20.25" customHeight="1" thickBot="1">
      <c r="H60" t="s">
        <v>54</v>
      </c>
      <c r="I60" s="10" t="str">
        <f>IF(I59=I54,"○","×")</f>
        <v>○</v>
      </c>
    </row>
  </sheetData>
  <sheetProtection/>
  <mergeCells count="4">
    <mergeCell ref="A1:I1"/>
    <mergeCell ref="A2:I2"/>
    <mergeCell ref="A5:F5"/>
    <mergeCell ref="G5:I5"/>
  </mergeCells>
  <printOptions horizontalCentered="1"/>
  <pageMargins left="0.3937007874015748" right="0.3937007874015748" top="0.3937007874015748" bottom="0.3149606299212598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郡山市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秀二</dc:creator>
  <cp:keywords/>
  <dc:description/>
  <cp:lastModifiedBy>熊田　佳恵</cp:lastModifiedBy>
  <cp:lastPrinted>2019-10-18T08:02:38Z</cp:lastPrinted>
  <dcterms:created xsi:type="dcterms:W3CDTF">2016-04-19T06:52:01Z</dcterms:created>
  <dcterms:modified xsi:type="dcterms:W3CDTF">2019-10-21T01:39:29Z</dcterms:modified>
  <cp:category/>
  <cp:version/>
  <cp:contentType/>
  <cp:contentStatus/>
</cp:coreProperties>
</file>