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 firstSheet="5" activeTab="11"/>
  </bookViews>
  <sheets>
    <sheet name="平成28年4月" sheetId="4" r:id="rId1"/>
    <sheet name="平成28年5月" sheetId="5" r:id="rId2"/>
    <sheet name="平成28年6月" sheetId="6" r:id="rId3"/>
    <sheet name="平成28年7月" sheetId="7" r:id="rId4"/>
    <sheet name="平成28年8月" sheetId="8" r:id="rId5"/>
    <sheet name="平成28年9月" sheetId="9" r:id="rId6"/>
    <sheet name="平成28年10月" sheetId="10" r:id="rId7"/>
    <sheet name="平成28年11月" sheetId="11" r:id="rId8"/>
    <sheet name="平成28年12月" sheetId="12" r:id="rId9"/>
    <sheet name="平成29年1月" sheetId="13" r:id="rId10"/>
    <sheet name="平成29年2月" sheetId="14" r:id="rId11"/>
    <sheet name="平成29年3月" sheetId="15" r:id="rId12"/>
  </sheets>
  <calcPr calcId="125725"/>
</workbook>
</file>

<file path=xl/calcChain.xml><?xml version="1.0" encoding="utf-8"?>
<calcChain xmlns="http://schemas.openxmlformats.org/spreadsheetml/2006/main">
  <c r="L6" i="14"/>
  <c r="I6"/>
  <c r="M6" s="1"/>
  <c r="L6" i="13"/>
  <c r="I6"/>
  <c r="M6" s="1"/>
  <c r="L6" i="12"/>
  <c r="I6"/>
  <c r="M6" s="1"/>
  <c r="L6" i="11"/>
  <c r="I6"/>
  <c r="M6" s="1"/>
  <c r="L6" i="10"/>
  <c r="I6"/>
  <c r="M6" s="1"/>
  <c r="D6"/>
  <c r="L6" i="9"/>
  <c r="I6"/>
  <c r="M6" s="1"/>
  <c r="D6"/>
  <c r="L6" i="8"/>
  <c r="I6"/>
  <c r="M6" s="1"/>
  <c r="D6"/>
  <c r="L6" i="7"/>
  <c r="I6"/>
  <c r="M6" s="1"/>
  <c r="D6"/>
  <c r="L6" i="6"/>
  <c r="I6"/>
  <c r="M6" s="1"/>
  <c r="D6"/>
  <c r="L6" i="5"/>
  <c r="I6"/>
  <c r="M6" s="1"/>
  <c r="D6"/>
  <c r="L6" i="4"/>
  <c r="I6"/>
  <c r="M6" s="1"/>
  <c r="D6"/>
</calcChain>
</file>

<file path=xl/sharedStrings.xml><?xml version="1.0" encoding="utf-8"?>
<sst xmlns="http://schemas.openxmlformats.org/spreadsheetml/2006/main" count="229" uniqueCount="31">
  <si>
    <t>外国人人口</t>
    <rPh sb="0" eb="2">
      <t>ガイコク</t>
    </rPh>
    <rPh sb="2" eb="3">
      <t>ジン</t>
    </rPh>
    <rPh sb="3" eb="5">
      <t>ジンコウ</t>
    </rPh>
    <phoneticPr fontId="5"/>
  </si>
  <si>
    <t>平成28年4月1日現在</t>
    <phoneticPr fontId="5"/>
  </si>
  <si>
    <t>区　　分</t>
    <rPh sb="0" eb="1">
      <t>ク</t>
    </rPh>
    <rPh sb="3" eb="4">
      <t>ブン</t>
    </rPh>
    <phoneticPr fontId="5"/>
  </si>
  <si>
    <t>世帯数</t>
    <rPh sb="0" eb="3">
      <t>セタイスウ</t>
    </rPh>
    <phoneticPr fontId="5"/>
  </si>
  <si>
    <t>人　　　口</t>
    <rPh sb="0" eb="1">
      <t>ヒト</t>
    </rPh>
    <rPh sb="4" eb="5">
      <t>クチ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</si>
  <si>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</si>
  <si>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</si>
  <si>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前月差</t>
    <rPh sb="0" eb="2">
      <t>ゼンゲツ</t>
    </rPh>
    <rPh sb="2" eb="3">
      <t>サ</t>
    </rPh>
    <phoneticPr fontId="5"/>
  </si>
  <si>
    <t>前月差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</si>
  <si>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</si>
  <si>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</si>
  <si>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</si>
  <si>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転入</t>
    <rPh sb="0" eb="1">
      <t>テン</t>
    </rPh>
    <rPh sb="1" eb="2">
      <t>イ</t>
    </rPh>
    <phoneticPr fontId="5"/>
  </si>
  <si>
    <t>転出</t>
    <rPh sb="0" eb="1">
      <t>テン</t>
    </rPh>
    <rPh sb="1" eb="2">
      <t>デ</t>
    </rPh>
    <phoneticPr fontId="5"/>
  </si>
  <si>
    <t>差引増減</t>
    <rPh sb="0" eb="1">
      <t>サ</t>
    </rPh>
    <rPh sb="1" eb="2">
      <t>イン</t>
    </rPh>
    <rPh sb="2" eb="3">
      <t>ゾウ</t>
    </rPh>
    <rPh sb="3" eb="4">
      <t>ゲン</t>
    </rPh>
    <phoneticPr fontId="5"/>
  </si>
  <si>
    <t>出生</t>
    <rPh sb="0" eb="1">
      <t>デ</t>
    </rPh>
    <rPh sb="1" eb="2">
      <t>ショウ</t>
    </rPh>
    <phoneticPr fontId="5"/>
  </si>
  <si>
    <t>死亡</t>
    <rPh sb="0" eb="2">
      <t>シボウ</t>
    </rPh>
    <phoneticPr fontId="5"/>
  </si>
  <si>
    <t>差引増減</t>
  </si>
  <si>
    <t>総　　　数</t>
    <rPh sb="0" eb="1">
      <t>フサ</t>
    </rPh>
    <rPh sb="4" eb="5">
      <t>カズ</t>
    </rPh>
    <phoneticPr fontId="8"/>
  </si>
  <si>
    <t>平成28年5月1日現在</t>
    <phoneticPr fontId="5"/>
  </si>
  <si>
    <t>平成28年6月1日現在</t>
    <phoneticPr fontId="5"/>
  </si>
  <si>
    <t>平成28年7月1日現在</t>
    <phoneticPr fontId="5"/>
  </si>
  <si>
    <t>平成28年8月1日現在</t>
    <phoneticPr fontId="5"/>
  </si>
  <si>
    <t>平成28年9月1日現在</t>
    <phoneticPr fontId="5"/>
  </si>
  <si>
    <t>平成28年10月1日現在</t>
    <phoneticPr fontId="5"/>
  </si>
  <si>
    <t>平成28年11月1日現在</t>
    <phoneticPr fontId="5"/>
  </si>
  <si>
    <t>平成28年12月1日現在</t>
    <phoneticPr fontId="5"/>
  </si>
  <si>
    <t>平成29年1月1日現在</t>
    <phoneticPr fontId="5"/>
  </si>
  <si>
    <t>平成29年2月1日現在</t>
    <phoneticPr fontId="5"/>
  </si>
  <si>
    <t>平成29年3月1日現在</t>
    <phoneticPr fontId="5"/>
  </si>
  <si>
    <t>※　世帯数は、複数国籍世帯を含む。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5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</si>
</sst>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distributed" vertical="center"/>
    </xf>
    <xf numFmtId="58" fontId="6" fillId="0" borderId="1" xfId="1" applyNumberFormat="1" applyFont="1" applyBorder="1" applyAlignment="1">
      <alignment horizontal="right" vertical="center"/>
    </xf>
    <xf numFmtId="58" fontId="6" fillId="0" borderId="1" xfId="1" applyNumberFormat="1" applyFont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176" fontId="6" fillId="0" borderId="12" xfId="1" applyNumberFormat="1" applyFont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0" fontId="6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N6" sqref="N6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1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1100</v>
      </c>
      <c r="C6" s="20">
        <v>13</v>
      </c>
      <c r="D6" s="20">
        <f>E6+F6</f>
        <v>2004</v>
      </c>
      <c r="E6" s="20">
        <v>862</v>
      </c>
      <c r="F6" s="20">
        <v>1142</v>
      </c>
      <c r="G6" s="21">
        <v>58</v>
      </c>
      <c r="H6" s="21">
        <v>53</v>
      </c>
      <c r="I6" s="21">
        <f>G6-H6</f>
        <v>5</v>
      </c>
      <c r="J6" s="21">
        <v>0</v>
      </c>
      <c r="K6" s="21">
        <v>0</v>
      </c>
      <c r="L6" s="21">
        <f>J6-K6</f>
        <v>0</v>
      </c>
      <c r="M6" s="22">
        <f>I6+L6</f>
        <v>5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C22" sqref="C22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19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1161</v>
      </c>
      <c r="C6" s="20">
        <v>61</v>
      </c>
      <c r="D6" s="20">
        <f>E6+F6</f>
        <v>2064</v>
      </c>
      <c r="E6" s="20">
        <v>910</v>
      </c>
      <c r="F6" s="20">
        <v>1154</v>
      </c>
      <c r="G6" s="21">
        <v>93</v>
      </c>
      <c r="H6" s="21">
        <v>34</v>
      </c>
      <c r="I6" s="21">
        <f>G6-H6</f>
        <v>59</v>
      </c>
      <c r="J6" s="21">
        <v>2</v>
      </c>
      <c r="K6" s="21">
        <v>1</v>
      </c>
      <c r="L6" s="21">
        <f>J6-K6</f>
        <v>1</v>
      </c>
      <c r="M6" s="22">
        <f>I6+L6</f>
        <v>60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F19" sqref="F19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20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1181</v>
      </c>
      <c r="C6" s="20">
        <v>20</v>
      </c>
      <c r="D6" s="20">
        <f>E6+F6</f>
        <v>2081</v>
      </c>
      <c r="E6" s="20">
        <v>924</v>
      </c>
      <c r="F6" s="20">
        <v>1157</v>
      </c>
      <c r="G6" s="21">
        <v>43</v>
      </c>
      <c r="H6" s="21">
        <v>25</v>
      </c>
      <c r="I6" s="21">
        <f>G6-H6</f>
        <v>18</v>
      </c>
      <c r="J6" s="21">
        <v>0</v>
      </c>
      <c r="K6" s="21">
        <v>1</v>
      </c>
      <c r="L6" s="21">
        <f>J6-K6</f>
        <v>-1</v>
      </c>
      <c r="M6" s="22">
        <f>I6+L6</f>
        <v>17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F19" sqref="F19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21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1203</v>
      </c>
      <c r="C6" s="20">
        <v>22</v>
      </c>
      <c r="D6" s="20">
        <f>E6+F6</f>
        <v>2104</v>
      </c>
      <c r="E6" s="20">
        <v>931</v>
      </c>
      <c r="F6" s="20">
        <v>1173</v>
      </c>
      <c r="G6" s="21">
        <v>58</v>
      </c>
      <c r="H6" s="21">
        <v>36</v>
      </c>
      <c r="I6" s="21">
        <f>G6-H6</f>
        <v>22</v>
      </c>
      <c r="J6" s="21">
        <v>1</v>
      </c>
      <c r="K6" s="21">
        <v>0</v>
      </c>
      <c r="L6" s="21">
        <f>J6-K6</f>
        <v>1</v>
      </c>
      <c r="M6" s="22">
        <f>I6+L6</f>
        <v>23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H18" sqref="H18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22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1205</v>
      </c>
      <c r="C6" s="20">
        <v>2</v>
      </c>
      <c r="D6" s="20">
        <f>E6+F6</f>
        <v>2100</v>
      </c>
      <c r="E6" s="20">
        <v>930</v>
      </c>
      <c r="F6" s="20">
        <v>1170</v>
      </c>
      <c r="G6" s="21">
        <v>24</v>
      </c>
      <c r="H6" s="21">
        <v>29</v>
      </c>
      <c r="I6" s="21">
        <f>G6-H6</f>
        <v>-5</v>
      </c>
      <c r="J6" s="21">
        <v>2</v>
      </c>
      <c r="K6" s="21">
        <v>1</v>
      </c>
      <c r="L6" s="21">
        <f>J6-K6</f>
        <v>1</v>
      </c>
      <c r="M6" s="22">
        <f>I6+L6</f>
        <v>-4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E17" sqref="E17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23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1214</v>
      </c>
      <c r="C6" s="20">
        <v>9</v>
      </c>
      <c r="D6" s="20">
        <f>E6+F6</f>
        <v>2110</v>
      </c>
      <c r="E6" s="20">
        <v>929</v>
      </c>
      <c r="F6" s="20">
        <v>1181</v>
      </c>
      <c r="G6" s="21">
        <v>42</v>
      </c>
      <c r="H6" s="21">
        <v>32</v>
      </c>
      <c r="I6" s="21">
        <f>G6-H6</f>
        <v>10</v>
      </c>
      <c r="J6" s="21">
        <v>0</v>
      </c>
      <c r="K6" s="21">
        <v>0</v>
      </c>
      <c r="L6" s="21">
        <f>J6-K6</f>
        <v>0</v>
      </c>
      <c r="M6" s="22">
        <f>I6+L6</f>
        <v>10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D21" sqref="D21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24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1205</v>
      </c>
      <c r="C6" s="20">
        <v>-9</v>
      </c>
      <c r="D6" s="20">
        <f>E6+F6</f>
        <v>2106</v>
      </c>
      <c r="E6" s="20">
        <v>922</v>
      </c>
      <c r="F6" s="20">
        <v>1184</v>
      </c>
      <c r="G6" s="21">
        <v>32</v>
      </c>
      <c r="H6" s="21">
        <v>35</v>
      </c>
      <c r="I6" s="21">
        <f>G6-H6</f>
        <v>-3</v>
      </c>
      <c r="J6" s="21">
        <v>0</v>
      </c>
      <c r="K6" s="21">
        <v>1</v>
      </c>
      <c r="L6" s="21">
        <f>J6-K6</f>
        <v>-1</v>
      </c>
      <c r="M6" s="22">
        <f>I6+L6</f>
        <v>-4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K18" sqref="K18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25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1248</v>
      </c>
      <c r="C6" s="20">
        <v>43</v>
      </c>
      <c r="D6" s="20">
        <v>2144</v>
      </c>
      <c r="E6" s="20">
        <v>941</v>
      </c>
      <c r="F6" s="20">
        <v>1203</v>
      </c>
      <c r="G6" s="21">
        <v>72</v>
      </c>
      <c r="H6" s="21">
        <v>35</v>
      </c>
      <c r="I6" s="21">
        <f>G6-H6</f>
        <v>37</v>
      </c>
      <c r="J6" s="21">
        <v>1</v>
      </c>
      <c r="K6" s="21">
        <v>0</v>
      </c>
      <c r="L6" s="21">
        <f>J6-K6</f>
        <v>1</v>
      </c>
      <c r="M6" s="22">
        <f>I6+L6</f>
        <v>38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N9" sqref="N9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26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1255</v>
      </c>
      <c r="C6" s="20">
        <v>7</v>
      </c>
      <c r="D6" s="20">
        <v>2146</v>
      </c>
      <c r="E6" s="20">
        <v>950</v>
      </c>
      <c r="F6" s="20">
        <v>1196</v>
      </c>
      <c r="G6" s="21">
        <v>44</v>
      </c>
      <c r="H6" s="21">
        <v>42</v>
      </c>
      <c r="I6" s="21">
        <f>G6-H6</f>
        <v>2</v>
      </c>
      <c r="J6" s="21">
        <v>0</v>
      </c>
      <c r="K6" s="21">
        <v>0</v>
      </c>
      <c r="L6" s="21">
        <f>J6-K6</f>
        <v>0</v>
      </c>
      <c r="M6" s="22">
        <f>I6+L6</f>
        <v>2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6"/>
  <sheetViews>
    <sheetView topLeftCell="B1" workbookViewId="0">
      <selection activeCell="K19" sqref="K19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27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1261</v>
      </c>
      <c r="C6" s="20">
        <v>6</v>
      </c>
      <c r="D6" s="20">
        <v>2153</v>
      </c>
      <c r="E6" s="20">
        <v>957</v>
      </c>
      <c r="F6" s="20">
        <v>1196</v>
      </c>
      <c r="G6" s="21">
        <v>49</v>
      </c>
      <c r="H6" s="21">
        <v>43</v>
      </c>
      <c r="I6" s="21">
        <f>G6-H6</f>
        <v>6</v>
      </c>
      <c r="J6" s="21">
        <v>1</v>
      </c>
      <c r="K6" s="21">
        <v>0</v>
      </c>
      <c r="L6" s="21">
        <f>J6-K6</f>
        <v>1</v>
      </c>
      <c r="M6" s="22">
        <f>I6+L6</f>
        <v>7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6"/>
  <sheetViews>
    <sheetView topLeftCell="B1" workbookViewId="0">
      <selection activeCell="I19" sqref="I19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28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0">
        <v>1274</v>
      </c>
      <c r="C6" s="20">
        <v>13</v>
      </c>
      <c r="D6" s="20">
        <v>2178</v>
      </c>
      <c r="E6" s="20">
        <v>966</v>
      </c>
      <c r="F6" s="20">
        <v>1212</v>
      </c>
      <c r="G6" s="21">
        <v>44</v>
      </c>
      <c r="H6" s="21">
        <v>20</v>
      </c>
      <c r="I6" s="21">
        <f>G6-H6</f>
        <v>24</v>
      </c>
      <c r="J6" s="21">
        <v>1</v>
      </c>
      <c r="K6" s="21">
        <v>0</v>
      </c>
      <c r="L6" s="21">
        <f>J6-K6</f>
        <v>1</v>
      </c>
      <c r="M6" s="22">
        <f>I6+L6</f>
        <v>25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8"/>
  <sheetViews>
    <sheetView tabSelected="1" workbookViewId="0">
      <selection activeCell="L23" sqref="L23"/>
    </sheetView>
  </sheetViews>
  <sheetFormatPr defaultRowHeight="13.5"/>
  <cols>
    <col min="1" max="16384" width="9" style="1"/>
  </cols>
  <sheetData>
    <row r="2" spans="1:13" ht="16.5" customHeight="1">
      <c r="D2" s="2"/>
      <c r="E2" s="3" t="s">
        <v>0</v>
      </c>
      <c r="F2" s="3"/>
      <c r="G2" s="3"/>
      <c r="H2" s="3"/>
      <c r="I2" s="3"/>
      <c r="J2" s="4"/>
      <c r="K2" s="5"/>
      <c r="L2" s="6"/>
      <c r="M2" s="6"/>
    </row>
    <row r="3" spans="1:13" ht="16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29</v>
      </c>
      <c r="L3" s="8"/>
      <c r="M3" s="9"/>
    </row>
    <row r="4" spans="1:13" ht="16.5" customHeight="1">
      <c r="A4" s="10" t="s">
        <v>2</v>
      </c>
      <c r="B4" s="11" t="s">
        <v>3</v>
      </c>
      <c r="C4" s="12"/>
      <c r="D4" s="12" t="s">
        <v>4</v>
      </c>
      <c r="E4" s="12"/>
      <c r="F4" s="12"/>
      <c r="G4" s="12" t="s">
        <v>5</v>
      </c>
      <c r="H4" s="12"/>
      <c r="I4" s="12"/>
      <c r="J4" s="12" t="s">
        <v>6</v>
      </c>
      <c r="K4" s="12"/>
      <c r="L4" s="12"/>
      <c r="M4" s="13" t="s">
        <v>7</v>
      </c>
    </row>
    <row r="5" spans="1:13" ht="16.5" customHeight="1">
      <c r="A5" s="14"/>
      <c r="B5" s="15"/>
      <c r="C5" s="16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17" t="s">
        <v>17</v>
      </c>
      <c r="M5" s="18"/>
    </row>
    <row r="6" spans="1:13" ht="16.5" customHeight="1" thickBot="1">
      <c r="A6" s="19" t="s">
        <v>18</v>
      </c>
      <c r="B6" s="23">
        <v>1773</v>
      </c>
      <c r="C6" s="20"/>
      <c r="D6" s="20">
        <v>2206</v>
      </c>
      <c r="E6" s="20">
        <v>975</v>
      </c>
      <c r="F6" s="20">
        <v>1231</v>
      </c>
      <c r="G6" s="21">
        <v>54</v>
      </c>
      <c r="H6" s="21">
        <v>27</v>
      </c>
      <c r="I6" s="21">
        <v>27</v>
      </c>
      <c r="J6" s="21">
        <v>2</v>
      </c>
      <c r="K6" s="21">
        <v>1</v>
      </c>
      <c r="L6" s="21">
        <v>1</v>
      </c>
      <c r="M6" s="24">
        <v>28</v>
      </c>
    </row>
    <row r="7" spans="1:13" ht="16.5" customHeight="1">
      <c r="A7" s="25" t="s">
        <v>30</v>
      </c>
    </row>
    <row r="8" spans="1:13" ht="16.5" customHeight="1">
      <c r="A8" s="25"/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平成28年4月</vt:lpstr>
      <vt:lpstr>平成28年5月</vt:lpstr>
      <vt:lpstr>平成28年6月</vt:lpstr>
      <vt:lpstr>平成28年7月</vt:lpstr>
      <vt:lpstr>平成28年8月</vt:lpstr>
      <vt:lpstr>平成28年9月</vt:lpstr>
      <vt:lpstr>平成28年10月</vt:lpstr>
      <vt:lpstr>平成28年11月</vt:lpstr>
      <vt:lpstr>平成28年12月</vt:lpstr>
      <vt:lpstr>平成29年1月</vt:lpstr>
      <vt:lpstr>平成29年2月</vt:lpstr>
      <vt:lpstr>平成29年3月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2018-05-07T01:05:48Z</dcterms:modified>
</cp:coreProperties>
</file>