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tabRatio="819" firstSheet="2" activeTab="11"/>
  </bookViews>
  <sheets>
    <sheet name="25年4月" sheetId="1" r:id="rId1"/>
    <sheet name="25年5月" sheetId="2" r:id="rId2"/>
    <sheet name="25年6月" sheetId="3" r:id="rId3"/>
    <sheet name="25年7月" sheetId="4" r:id="rId4"/>
    <sheet name="25年8月" sheetId="5" r:id="rId5"/>
    <sheet name="25年9月" sheetId="6" r:id="rId6"/>
    <sheet name="25年10月" sheetId="7" r:id="rId7"/>
    <sheet name="25年11月" sheetId="8" r:id="rId8"/>
    <sheet name="25年12月" sheetId="9" r:id="rId9"/>
    <sheet name="26年1月" sheetId="10" r:id="rId10"/>
    <sheet name="26年2月" sheetId="11" r:id="rId11"/>
    <sheet name="26年3月" sheetId="12" r:id="rId12"/>
  </sheets>
  <definedNames/>
  <calcPr fullCalcOnLoad="1"/>
</workbook>
</file>

<file path=xl/sharedStrings.xml><?xml version="1.0" encoding="utf-8"?>
<sst xmlns="http://schemas.openxmlformats.org/spreadsheetml/2006/main" count="228" uniqueCount="30">
  <si>
    <t>差引増減</t>
  </si>
  <si>
    <t>区　　分</t>
  </si>
  <si>
    <t>世帯数</t>
  </si>
  <si>
    <t>人　　　口</t>
  </si>
  <si>
    <t>社　会　動　態</t>
  </si>
  <si>
    <t>自　然　動　態</t>
  </si>
  <si>
    <t>前月差</t>
  </si>
  <si>
    <t>前月差</t>
  </si>
  <si>
    <t>計</t>
  </si>
  <si>
    <t>男</t>
  </si>
  <si>
    <t>女</t>
  </si>
  <si>
    <t>転入</t>
  </si>
  <si>
    <t>転出</t>
  </si>
  <si>
    <t>差引増減</t>
  </si>
  <si>
    <t>出生</t>
  </si>
  <si>
    <t>死亡</t>
  </si>
  <si>
    <t>総　　　数</t>
  </si>
  <si>
    <t>外国人人口</t>
  </si>
  <si>
    <t>平成26年3月1日現在</t>
  </si>
  <si>
    <t>平成26年2月1日現在</t>
  </si>
  <si>
    <t>平成26年1月1日現在</t>
  </si>
  <si>
    <t>平成25年12月1日現在</t>
  </si>
  <si>
    <t>平成25年11月1日現在</t>
  </si>
  <si>
    <t>平成25年10月1日現在</t>
  </si>
  <si>
    <t>平成25年9月1日現在</t>
  </si>
  <si>
    <t>平成25年8月1日現在</t>
  </si>
  <si>
    <t>平成25年7月1日現在</t>
  </si>
  <si>
    <t>平成25年6月1日現在</t>
  </si>
  <si>
    <t>平成25年5月1日現在</t>
  </si>
  <si>
    <t>平成25年4月1日現在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</si>
</sst>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\ ###,###,###,##0;&quot;-&quot;###,###,###,##0"/>
    <numFmt numFmtId="183" formatCode="#,###,###,###,##0;&quot; -&quot;###,###,###,##0"/>
    <numFmt numFmtId="184" formatCode="0.00_ "/>
    <numFmt numFmtId="185" formatCode="0.00_);[Red]\(0.00\)"/>
    <numFmt numFmtId="186" formatCode="0_);[Red]\(0\)"/>
    <numFmt numFmtId="187" formatCode="0.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1"/>
      <color indexed="18"/>
      <name val="ＭＳ Ｐゴシック"/>
      <family val="3"/>
    </font>
    <font>
      <sz val="10"/>
      <color indexed="18"/>
      <name val="ＭＳ Ｐゴシック"/>
      <family val="3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58" fontId="4" fillId="0" borderId="16" xfId="0" applyNumberFormat="1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721</v>
      </c>
      <c r="C6" s="9">
        <v>6</v>
      </c>
      <c r="D6" s="9">
        <f>SUM(E6:F6)</f>
        <v>1588</v>
      </c>
      <c r="E6" s="9">
        <v>601</v>
      </c>
      <c r="F6" s="9">
        <v>987</v>
      </c>
      <c r="G6" s="10">
        <v>26</v>
      </c>
      <c r="H6" s="10">
        <v>33</v>
      </c>
      <c r="I6" s="10">
        <f>G6-H6</f>
        <v>-7</v>
      </c>
      <c r="J6" s="10">
        <v>0</v>
      </c>
      <c r="K6" s="10">
        <v>1</v>
      </c>
      <c r="L6" s="10">
        <f>J6-K6</f>
        <v>-1</v>
      </c>
      <c r="M6" s="11">
        <v>8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779</v>
      </c>
      <c r="C6" s="9">
        <v>12</v>
      </c>
      <c r="D6" s="9">
        <f>SUM(E6:F6)</f>
        <v>1648</v>
      </c>
      <c r="E6" s="9">
        <v>661</v>
      </c>
      <c r="F6" s="9">
        <v>987</v>
      </c>
      <c r="G6" s="10">
        <v>28</v>
      </c>
      <c r="H6" s="10">
        <v>14</v>
      </c>
      <c r="I6" s="10">
        <f>G6-H6</f>
        <v>14</v>
      </c>
      <c r="J6" s="10">
        <v>1</v>
      </c>
      <c r="K6" s="10">
        <v>0</v>
      </c>
      <c r="L6" s="10">
        <f>J6-K6</f>
        <v>1</v>
      </c>
      <c r="M6" s="11">
        <f>I6+L6</f>
        <v>15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N3" sqref="N3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779</v>
      </c>
      <c r="C6" s="9">
        <v>0</v>
      </c>
      <c r="D6" s="9">
        <f>SUM(E6:F6)</f>
        <v>1650</v>
      </c>
      <c r="E6" s="9">
        <v>659</v>
      </c>
      <c r="F6" s="9">
        <v>991</v>
      </c>
      <c r="G6" s="10">
        <v>27</v>
      </c>
      <c r="H6" s="10">
        <v>26</v>
      </c>
      <c r="I6" s="10">
        <f>G6-H6</f>
        <v>1</v>
      </c>
      <c r="J6" s="10">
        <v>1</v>
      </c>
      <c r="K6" s="10">
        <v>0</v>
      </c>
      <c r="L6" s="10">
        <f>J6-K6</f>
        <v>1</v>
      </c>
      <c r="M6" s="11">
        <f>I6+L6</f>
        <v>2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"/>
  <sheetViews>
    <sheetView tabSelected="1" zoomScalePageLayoutView="0" workbookViewId="0" topLeftCell="A1">
      <selection activeCell="A2" sqref="A1:A2"/>
    </sheetView>
  </sheetViews>
  <sheetFormatPr defaultColWidth="9.00390625" defaultRowHeight="13.5"/>
  <sheetData>
    <row r="2" spans="4:13" ht="16.5" customHeight="1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6.5" customHeight="1" thickBo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customHeight="1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6.5" customHeight="1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6.5" customHeight="1" thickBot="1">
      <c r="A6" s="8" t="s">
        <v>16</v>
      </c>
      <c r="B6" s="9">
        <v>790</v>
      </c>
      <c r="C6" s="9">
        <v>11</v>
      </c>
      <c r="D6" s="9">
        <f>SUM(E6:F6)</f>
        <v>1663</v>
      </c>
      <c r="E6" s="9">
        <v>656</v>
      </c>
      <c r="F6" s="9">
        <v>1007</v>
      </c>
      <c r="G6" s="10">
        <v>38</v>
      </c>
      <c r="H6" s="10">
        <v>25</v>
      </c>
      <c r="I6" s="10">
        <f>G6-H6</f>
        <v>13</v>
      </c>
      <c r="J6" s="10">
        <v>0</v>
      </c>
      <c r="K6" s="10">
        <v>0</v>
      </c>
      <c r="L6" s="10">
        <f>J6-K6</f>
        <v>0</v>
      </c>
      <c r="M6" s="11">
        <f>I6+L6</f>
        <v>13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D22" sqref="D22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738</v>
      </c>
      <c r="C6" s="9">
        <v>17</v>
      </c>
      <c r="D6" s="9">
        <f>SUM(E6:F6)</f>
        <v>1600</v>
      </c>
      <c r="E6" s="9">
        <v>608</v>
      </c>
      <c r="F6" s="9">
        <v>992</v>
      </c>
      <c r="G6" s="10">
        <v>42</v>
      </c>
      <c r="H6" s="10">
        <v>30</v>
      </c>
      <c r="I6" s="10">
        <f>G6-H6</f>
        <v>12</v>
      </c>
      <c r="J6" s="10">
        <v>0</v>
      </c>
      <c r="K6" s="10">
        <v>0</v>
      </c>
      <c r="L6" s="10">
        <f>J6-K6</f>
        <v>0</v>
      </c>
      <c r="M6" s="11">
        <f>I6+L6</f>
        <v>12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3" sqref="A3:M3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744</v>
      </c>
      <c r="C6" s="9">
        <v>6</v>
      </c>
      <c r="D6" s="9">
        <f>SUM(E6:F6)</f>
        <v>1610</v>
      </c>
      <c r="E6" s="9">
        <v>614</v>
      </c>
      <c r="F6" s="9">
        <v>996</v>
      </c>
      <c r="G6" s="10">
        <v>28</v>
      </c>
      <c r="H6" s="10">
        <v>18</v>
      </c>
      <c r="I6" s="10">
        <f>G6-H6</f>
        <v>10</v>
      </c>
      <c r="J6" s="10">
        <v>0</v>
      </c>
      <c r="K6" s="10">
        <v>0</v>
      </c>
      <c r="L6" s="10">
        <f>J6-K6</f>
        <v>0</v>
      </c>
      <c r="M6" s="11">
        <f>I6+L6</f>
        <v>10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C1">
      <selection activeCell="D29" sqref="D29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746</v>
      </c>
      <c r="C6" s="9">
        <v>2</v>
      </c>
      <c r="D6" s="9">
        <f>SUM(E6:F6)</f>
        <v>1619</v>
      </c>
      <c r="E6" s="9">
        <v>617</v>
      </c>
      <c r="F6" s="9">
        <v>1002</v>
      </c>
      <c r="G6" s="10">
        <v>34</v>
      </c>
      <c r="H6" s="10">
        <v>24</v>
      </c>
      <c r="I6" s="10">
        <f>G6-H6</f>
        <v>10</v>
      </c>
      <c r="J6" s="10">
        <v>1</v>
      </c>
      <c r="K6" s="10">
        <v>2</v>
      </c>
      <c r="L6" s="10">
        <f>J6-K6</f>
        <v>-1</v>
      </c>
      <c r="M6" s="11">
        <f>I6+L6</f>
        <v>9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3" sqref="A3:M3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730</v>
      </c>
      <c r="C6" s="9">
        <v>-16</v>
      </c>
      <c r="D6" s="9">
        <f>SUM(E6:F6)</f>
        <v>1607</v>
      </c>
      <c r="E6" s="9">
        <v>618</v>
      </c>
      <c r="F6" s="9">
        <v>989</v>
      </c>
      <c r="G6" s="10">
        <v>18</v>
      </c>
      <c r="H6" s="10">
        <v>33</v>
      </c>
      <c r="I6" s="10">
        <f>G6-H6</f>
        <v>-15</v>
      </c>
      <c r="J6" s="10">
        <v>3</v>
      </c>
      <c r="K6" s="10"/>
      <c r="L6" s="10">
        <f>J6-K6</f>
        <v>3</v>
      </c>
      <c r="M6" s="11">
        <f>I6+L6</f>
        <v>-12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3" sqref="A3:M3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738</v>
      </c>
      <c r="C6" s="9">
        <v>8</v>
      </c>
      <c r="D6" s="9">
        <f>SUM(E6:F6)</f>
        <v>1616</v>
      </c>
      <c r="E6" s="9">
        <v>615</v>
      </c>
      <c r="F6" s="9">
        <v>1001</v>
      </c>
      <c r="G6" s="10">
        <v>33</v>
      </c>
      <c r="H6" s="10">
        <v>24</v>
      </c>
      <c r="I6" s="10">
        <f>G6-H6</f>
        <v>9</v>
      </c>
      <c r="J6" s="10">
        <v>0</v>
      </c>
      <c r="K6" s="10">
        <v>0</v>
      </c>
      <c r="L6" s="10">
        <f>J6-K6</f>
        <v>0</v>
      </c>
      <c r="M6" s="11">
        <f>I6+L6</f>
        <v>9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B29" sqref="B29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741</v>
      </c>
      <c r="C6" s="9">
        <v>3</v>
      </c>
      <c r="D6" s="9">
        <f>SUM(E6:F6)</f>
        <v>1619</v>
      </c>
      <c r="E6" s="9">
        <v>625</v>
      </c>
      <c r="F6" s="9">
        <v>994</v>
      </c>
      <c r="G6" s="10">
        <v>50</v>
      </c>
      <c r="H6" s="10">
        <v>47</v>
      </c>
      <c r="I6" s="10">
        <f>G6-H6</f>
        <v>3</v>
      </c>
      <c r="J6" s="10">
        <v>0</v>
      </c>
      <c r="K6" s="10">
        <v>0</v>
      </c>
      <c r="L6" s="10">
        <f>J6-K6</f>
        <v>0</v>
      </c>
      <c r="M6" s="11">
        <f>I6+L6</f>
        <v>3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755</v>
      </c>
      <c r="C6" s="9">
        <v>14</v>
      </c>
      <c r="D6" s="9">
        <f>SUM(E6:F6)</f>
        <v>1623</v>
      </c>
      <c r="E6" s="9">
        <v>636</v>
      </c>
      <c r="F6" s="9">
        <v>987</v>
      </c>
      <c r="G6" s="10">
        <v>26</v>
      </c>
      <c r="H6" s="10">
        <v>22</v>
      </c>
      <c r="I6" s="10">
        <f>G6-H6</f>
        <v>4</v>
      </c>
      <c r="J6" s="10">
        <v>0</v>
      </c>
      <c r="K6" s="10">
        <v>0</v>
      </c>
      <c r="L6" s="10">
        <f>J6-K6</f>
        <v>0</v>
      </c>
      <c r="M6" s="11">
        <f>I6+L6</f>
        <v>4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F6" sqref="F6"/>
    </sheetView>
  </sheetViews>
  <sheetFormatPr defaultColWidth="9.00390625" defaultRowHeight="13.5"/>
  <sheetData>
    <row r="2" spans="4:13" ht="13.5">
      <c r="D2" s="1"/>
      <c r="E2" s="12" t="s">
        <v>17</v>
      </c>
      <c r="F2" s="12"/>
      <c r="G2" s="12"/>
      <c r="H2" s="12"/>
      <c r="I2" s="12"/>
      <c r="J2" s="2"/>
      <c r="K2" s="3"/>
      <c r="L2" s="4"/>
      <c r="M2" s="4"/>
    </row>
    <row r="3" spans="1:13" ht="14.25" thickBo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14" t="s">
        <v>1</v>
      </c>
      <c r="B4" s="16" t="s">
        <v>2</v>
      </c>
      <c r="C4" s="17"/>
      <c r="D4" s="17" t="s">
        <v>3</v>
      </c>
      <c r="E4" s="17"/>
      <c r="F4" s="17"/>
      <c r="G4" s="17" t="s">
        <v>4</v>
      </c>
      <c r="H4" s="17"/>
      <c r="I4" s="17"/>
      <c r="J4" s="17" t="s">
        <v>5</v>
      </c>
      <c r="K4" s="17"/>
      <c r="L4" s="17"/>
      <c r="M4" s="18" t="s">
        <v>6</v>
      </c>
    </row>
    <row r="5" spans="1:13" ht="13.5">
      <c r="A5" s="15"/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0</v>
      </c>
      <c r="M5" s="19"/>
    </row>
    <row r="6" spans="1:13" ht="14.25" thickBot="1">
      <c r="A6" s="8" t="s">
        <v>16</v>
      </c>
      <c r="B6" s="9">
        <v>767</v>
      </c>
      <c r="C6" s="9">
        <v>12</v>
      </c>
      <c r="D6" s="9">
        <f>SUM(E6:F6)</f>
        <v>1633</v>
      </c>
      <c r="E6" s="9">
        <v>646</v>
      </c>
      <c r="F6" s="9">
        <v>987</v>
      </c>
      <c r="G6" s="10">
        <v>27</v>
      </c>
      <c r="H6" s="10">
        <v>17</v>
      </c>
      <c r="I6" s="10">
        <f>G6-H6</f>
        <v>10</v>
      </c>
      <c r="J6" s="10">
        <v>1</v>
      </c>
      <c r="K6" s="10">
        <v>1</v>
      </c>
      <c r="L6" s="10">
        <f>J6-K6</f>
        <v>0</v>
      </c>
      <c r="M6" s="11">
        <f>I6+L6</f>
        <v>10</v>
      </c>
    </row>
  </sheetData>
  <sheetProtection/>
  <mergeCells count="8">
    <mergeCell ref="E2:I2"/>
    <mergeCell ref="A3:M3"/>
    <mergeCell ref="A4:A5"/>
    <mergeCell ref="B4:C4"/>
    <mergeCell ref="D4:F4"/>
    <mergeCell ref="G4:I4"/>
    <mergeCell ref="J4:L4"/>
    <mergeCell ref="M4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103005</dc:creator>
  <cp:keywords/>
  <dc:description/>
  <cp:lastModifiedBy>郡山市役所</cp:lastModifiedBy>
  <cp:lastPrinted>2013-12-05T05:10:20Z</cp:lastPrinted>
  <dcterms:created xsi:type="dcterms:W3CDTF">2005-04-18T04:02:30Z</dcterms:created>
  <dcterms:modified xsi:type="dcterms:W3CDTF">2014-05-08T00:30:31Z</dcterms:modified>
  <cp:category/>
  <cp:version/>
  <cp:contentType/>
  <cp:contentStatus/>
</cp:coreProperties>
</file>