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開発課\統計政策係\非公開\人口\現住人口\付箋・通知\683\02確報値\web用\"/>
    </mc:Choice>
  </mc:AlternateContent>
  <bookViews>
    <workbookView xWindow="0" yWindow="0" windowWidth="28800" windowHeight="11910"/>
  </bookViews>
  <sheets>
    <sheet name="平成31年度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6" l="1"/>
  <c r="N19" i="6"/>
  <c r="M19" i="6"/>
  <c r="J19" i="6"/>
  <c r="P19" i="6" s="1"/>
  <c r="G19" i="6"/>
  <c r="O18" i="6" l="1"/>
  <c r="N18" i="6"/>
  <c r="M18" i="6"/>
  <c r="J18" i="6"/>
  <c r="P18" i="6" s="1"/>
  <c r="G18" i="6"/>
  <c r="G8" i="6" l="1"/>
  <c r="J8" i="6"/>
  <c r="M8" i="6"/>
  <c r="N8" i="6"/>
  <c r="P8" i="6" s="1"/>
  <c r="O8" i="6"/>
  <c r="G11" i="6"/>
  <c r="J11" i="6"/>
  <c r="N11" i="6"/>
  <c r="O11" i="6"/>
  <c r="G12" i="6"/>
  <c r="J12" i="6"/>
  <c r="M12" i="6"/>
  <c r="N12" i="6"/>
  <c r="O12" i="6"/>
  <c r="P12" i="6" s="1"/>
  <c r="G13" i="6"/>
  <c r="J13" i="6"/>
  <c r="M13" i="6"/>
  <c r="N13" i="6"/>
  <c r="O13" i="6"/>
  <c r="P13" i="6" l="1"/>
  <c r="P11" i="6"/>
</calcChain>
</file>

<file path=xl/sharedStrings.xml><?xml version="1.0" encoding="utf-8"?>
<sst xmlns="http://schemas.openxmlformats.org/spreadsheetml/2006/main" count="35" uniqueCount="28">
  <si>
    <t>外国人のみ</t>
    <rPh sb="0" eb="2">
      <t>ガイコク</t>
    </rPh>
    <phoneticPr fontId="1"/>
  </si>
  <si>
    <t>混合世帯</t>
    <rPh sb="0" eb="2">
      <t>コンゴウ</t>
    </rPh>
    <rPh sb="2" eb="4">
      <t>セタイ</t>
    </rPh>
    <phoneticPr fontId="1"/>
  </si>
  <si>
    <t>合計</t>
    <rPh sb="0" eb="2">
      <t>ゴウケイ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</si>
  <si>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</si>
  <si>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</si>
  <si>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 xml:space="preserve"> 11月 1日 現在</t>
  </si>
  <si>
    <t xml:space="preserve">  5月 1日 現在</t>
  </si>
  <si>
    <t xml:space="preserve">  6月 1日 現在</t>
  </si>
  <si>
    <t xml:space="preserve">  7月 1日 現在</t>
  </si>
  <si>
    <t xml:space="preserve">  8月 1日 現在</t>
  </si>
  <si>
    <t xml:space="preserve">  9月 1日 現在</t>
  </si>
  <si>
    <t xml:space="preserve"> 10月 1日 現在</t>
  </si>
  <si>
    <t xml:space="preserve"> 12月 1日 現在</t>
  </si>
  <si>
    <t xml:space="preserve">  1月 1日 現在</t>
  </si>
  <si>
    <t xml:space="preserve">  2月 1日 現在</t>
  </si>
  <si>
    <t xml:space="preserve">  3月 1日 現在</t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</si>
  <si>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</si>
  <si>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</si>
  <si>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1">
      <t>ゴウ</t>
    </rPh>
    <rPh sb="1" eb="2">
      <t>ケイ</t>
    </rPh>
    <phoneticPr fontId="1"/>
  </si>
  <si>
    <t xml:space="preserve">  4月 1日 現在</t>
    <phoneticPr fontId="1"/>
  </si>
  <si>
    <t>平成31年</t>
    <phoneticPr fontId="1"/>
  </si>
  <si>
    <t>日本人のみ</t>
    <phoneticPr fontId="1"/>
  </si>
  <si>
    <t>世帯数</t>
    <phoneticPr fontId="1"/>
  </si>
  <si>
    <t>基準年月日</t>
    <phoneticPr fontId="1"/>
  </si>
  <si>
    <t>平成31年度</t>
    <rPh sb="0" eb="2">
      <t>ヘイセイ</t>
    </rPh>
    <rPh sb="4" eb="6">
      <t>ネンド</t>
    </rPh>
    <phoneticPr fontId="1"/>
  </si>
  <si>
    <t>郡山市住民基本台帳人口</t>
    <phoneticPr fontId="1"/>
  </si>
  <si>
    <t>令和元年</t>
    <rPh sb="0" eb="2">
      <t>レイワ</t>
    </rPh>
    <rPh sb="2" eb="4">
      <t>ガンネン</t>
    </rPh>
    <phoneticPr fontId="1"/>
  </si>
  <si>
    <t>令和2年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</si>
</sst>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b/>
      <sz val="16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tabSelected="1" topLeftCell="A4" workbookViewId="0">
      <selection activeCell="O23" sqref="O23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4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ht="11.25" customHeight="1" x14ac:dyDescent="0.15"/>
    <row r="4" spans="2:16" ht="14.25" x14ac:dyDescent="0.15">
      <c r="B4" s="1" t="s">
        <v>24</v>
      </c>
    </row>
    <row r="5" spans="2:16" ht="3.75" customHeight="1" x14ac:dyDescent="0.15"/>
    <row r="6" spans="2:16" ht="22.5" customHeight="1" x14ac:dyDescent="0.15">
      <c r="B6" s="25" t="s">
        <v>23</v>
      </c>
      <c r="C6" s="25"/>
      <c r="D6" s="26" t="s">
        <v>22</v>
      </c>
      <c r="E6" s="27"/>
      <c r="F6" s="27"/>
      <c r="G6" s="28"/>
      <c r="H6" s="26" t="s">
        <v>16</v>
      </c>
      <c r="I6" s="27"/>
      <c r="J6" s="28"/>
      <c r="K6" s="26" t="s">
        <v>17</v>
      </c>
      <c r="L6" s="27"/>
      <c r="M6" s="28"/>
      <c r="N6" s="26" t="s">
        <v>18</v>
      </c>
      <c r="O6" s="27"/>
      <c r="P6" s="28"/>
    </row>
    <row r="7" spans="2:16" ht="22.5" customHeight="1" x14ac:dyDescent="0.15">
      <c r="B7" s="25"/>
      <c r="C7" s="25"/>
      <c r="D7" s="5" t="s">
        <v>21</v>
      </c>
      <c r="E7" s="6" t="s">
        <v>0</v>
      </c>
      <c r="F7" s="6" t="s">
        <v>1</v>
      </c>
      <c r="G7" s="7" t="s">
        <v>2</v>
      </c>
      <c r="H7" s="8" t="s">
        <v>3</v>
      </c>
      <c r="I7" s="9" t="s">
        <v>4</v>
      </c>
      <c r="J7" s="7" t="s">
        <v>2</v>
      </c>
      <c r="K7" s="8" t="s">
        <v>3</v>
      </c>
      <c r="L7" s="9" t="s">
        <v>4</v>
      </c>
      <c r="M7" s="7" t="s">
        <v>2</v>
      </c>
      <c r="N7" s="8" t="s">
        <v>3</v>
      </c>
      <c r="O7" s="9" t="s">
        <v>4</v>
      </c>
      <c r="P7" s="7" t="s">
        <v>2</v>
      </c>
    </row>
    <row r="8" spans="2:16" ht="22.5" customHeight="1" x14ac:dyDescent="0.15">
      <c r="B8" s="20" t="s">
        <v>20</v>
      </c>
      <c r="C8" s="2" t="s">
        <v>19</v>
      </c>
      <c r="D8" s="13">
        <v>138349</v>
      </c>
      <c r="E8" s="14">
        <v>1645</v>
      </c>
      <c r="F8" s="14">
        <v>635</v>
      </c>
      <c r="G8" s="19">
        <f t="shared" ref="G8:G19" si="0">IF(D8="","",SUM(D8:F8))</f>
        <v>140629</v>
      </c>
      <c r="H8" s="13">
        <v>157182</v>
      </c>
      <c r="I8" s="14">
        <v>1231</v>
      </c>
      <c r="J8" s="15">
        <f t="shared" ref="J8:J19" si="1">IF(H8="","",SUM(H8:I8))</f>
        <v>158413</v>
      </c>
      <c r="K8" s="13">
        <v>162947</v>
      </c>
      <c r="L8" s="14">
        <v>1500</v>
      </c>
      <c r="M8" s="15">
        <f t="shared" ref="M8:M19" si="2">IF(K8="","",SUM(K8:L8))</f>
        <v>164447</v>
      </c>
      <c r="N8" s="13">
        <f t="shared" ref="N8:N19" si="3">IF(H8="","",SUM(H8,K8))</f>
        <v>320129</v>
      </c>
      <c r="O8" s="14">
        <f t="shared" ref="O8:O19" si="4">IF(I8="","",SUM(I8,L8))</f>
        <v>2731</v>
      </c>
      <c r="P8" s="15">
        <f t="shared" ref="P8:P19" si="5">IF(J8="","",SUM(N8:O8))</f>
        <v>322860</v>
      </c>
    </row>
    <row r="9" spans="2:16" ht="22.5" customHeight="1" x14ac:dyDescent="0.15">
      <c r="B9" s="21" t="s">
        <v>26</v>
      </c>
      <c r="C9" s="3" t="s">
        <v>6</v>
      </c>
      <c r="D9" s="10">
        <v>138814</v>
      </c>
      <c r="E9" s="11">
        <v>1776</v>
      </c>
      <c r="F9" s="11">
        <v>634</v>
      </c>
      <c r="G9" s="12">
        <v>141224</v>
      </c>
      <c r="H9" s="10">
        <v>157434</v>
      </c>
      <c r="I9" s="11">
        <v>1306</v>
      </c>
      <c r="J9" s="12">
        <v>158740</v>
      </c>
      <c r="K9" s="10">
        <v>163060</v>
      </c>
      <c r="L9" s="11">
        <v>1559</v>
      </c>
      <c r="M9" s="12">
        <v>164619</v>
      </c>
      <c r="N9" s="10">
        <v>320494</v>
      </c>
      <c r="O9" s="11">
        <v>2865</v>
      </c>
      <c r="P9" s="12">
        <v>323359</v>
      </c>
    </row>
    <row r="10" spans="2:16" ht="22.5" customHeight="1" x14ac:dyDescent="0.15">
      <c r="B10" s="22"/>
      <c r="C10" s="3" t="s">
        <v>7</v>
      </c>
      <c r="D10" s="10">
        <v>138950</v>
      </c>
      <c r="E10" s="11">
        <v>1752</v>
      </c>
      <c r="F10" s="11">
        <v>637</v>
      </c>
      <c r="G10" s="12">
        <v>141339</v>
      </c>
      <c r="H10" s="10">
        <v>157485</v>
      </c>
      <c r="I10" s="11">
        <v>1293</v>
      </c>
      <c r="J10" s="12">
        <v>158778</v>
      </c>
      <c r="K10" s="10">
        <v>163029</v>
      </c>
      <c r="L10" s="11">
        <v>1555</v>
      </c>
      <c r="M10" s="12">
        <v>164584</v>
      </c>
      <c r="N10" s="10">
        <v>320514</v>
      </c>
      <c r="O10" s="11">
        <v>2848</v>
      </c>
      <c r="P10" s="12">
        <v>323362</v>
      </c>
    </row>
    <row r="11" spans="2:16" ht="22.5" customHeight="1" x14ac:dyDescent="0.15">
      <c r="B11" s="22"/>
      <c r="C11" s="3" t="s">
        <v>8</v>
      </c>
      <c r="D11" s="10">
        <v>139005</v>
      </c>
      <c r="E11" s="11">
        <v>1755</v>
      </c>
      <c r="F11" s="11">
        <v>637</v>
      </c>
      <c r="G11" s="12">
        <f t="shared" si="0"/>
        <v>141397</v>
      </c>
      <c r="H11" s="10">
        <v>157488</v>
      </c>
      <c r="I11" s="11">
        <v>1292</v>
      </c>
      <c r="J11" s="12">
        <f t="shared" si="1"/>
        <v>158780</v>
      </c>
      <c r="K11" s="10">
        <v>162954</v>
      </c>
      <c r="L11" s="11">
        <v>1560</v>
      </c>
      <c r="M11" s="12">
        <v>164514</v>
      </c>
      <c r="N11" s="10">
        <f t="shared" si="3"/>
        <v>320442</v>
      </c>
      <c r="O11" s="11">
        <f t="shared" si="4"/>
        <v>2852</v>
      </c>
      <c r="P11" s="12">
        <f t="shared" si="5"/>
        <v>323294</v>
      </c>
    </row>
    <row r="12" spans="2:16" ht="22.5" customHeight="1" x14ac:dyDescent="0.15">
      <c r="B12" s="22"/>
      <c r="C12" s="3" t="s">
        <v>9</v>
      </c>
      <c r="D12" s="10">
        <v>139102</v>
      </c>
      <c r="E12" s="11">
        <v>1794</v>
      </c>
      <c r="F12" s="11">
        <v>640</v>
      </c>
      <c r="G12" s="12">
        <f t="shared" si="0"/>
        <v>141536</v>
      </c>
      <c r="H12" s="10">
        <v>157483</v>
      </c>
      <c r="I12" s="11">
        <v>1298</v>
      </c>
      <c r="J12" s="12">
        <f t="shared" si="1"/>
        <v>158781</v>
      </c>
      <c r="K12" s="10">
        <v>162972</v>
      </c>
      <c r="L12" s="11">
        <v>1598</v>
      </c>
      <c r="M12" s="12">
        <f t="shared" si="2"/>
        <v>164570</v>
      </c>
      <c r="N12" s="10">
        <f t="shared" si="3"/>
        <v>320455</v>
      </c>
      <c r="O12" s="11">
        <f t="shared" si="4"/>
        <v>2896</v>
      </c>
      <c r="P12" s="12">
        <f t="shared" si="5"/>
        <v>323351</v>
      </c>
    </row>
    <row r="13" spans="2:16" ht="22.5" customHeight="1" x14ac:dyDescent="0.15">
      <c r="B13" s="22"/>
      <c r="C13" s="3" t="s">
        <v>10</v>
      </c>
      <c r="D13" s="10">
        <v>139142</v>
      </c>
      <c r="E13" s="11">
        <v>1817</v>
      </c>
      <c r="F13" s="11">
        <v>640</v>
      </c>
      <c r="G13" s="12">
        <f t="shared" si="0"/>
        <v>141599</v>
      </c>
      <c r="H13" s="10">
        <v>157405</v>
      </c>
      <c r="I13" s="11">
        <v>1304</v>
      </c>
      <c r="J13" s="12">
        <f t="shared" si="1"/>
        <v>158709</v>
      </c>
      <c r="K13" s="10">
        <v>163000</v>
      </c>
      <c r="L13" s="11">
        <v>1613</v>
      </c>
      <c r="M13" s="12">
        <f t="shared" si="2"/>
        <v>164613</v>
      </c>
      <c r="N13" s="10">
        <f t="shared" si="3"/>
        <v>320405</v>
      </c>
      <c r="O13" s="11">
        <f t="shared" si="4"/>
        <v>2917</v>
      </c>
      <c r="P13" s="12">
        <f t="shared" si="5"/>
        <v>323322</v>
      </c>
    </row>
    <row r="14" spans="2:16" ht="22.5" customHeight="1" x14ac:dyDescent="0.15">
      <c r="B14" s="22"/>
      <c r="C14" s="3" t="s">
        <v>11</v>
      </c>
      <c r="D14" s="10">
        <v>139098</v>
      </c>
      <c r="E14" s="11">
        <v>1874</v>
      </c>
      <c r="F14" s="11">
        <v>637</v>
      </c>
      <c r="G14" s="12">
        <v>141609</v>
      </c>
      <c r="H14" s="10">
        <v>157308</v>
      </c>
      <c r="I14" s="11">
        <v>1348</v>
      </c>
      <c r="J14" s="12">
        <v>158656</v>
      </c>
      <c r="K14" s="10">
        <v>162914</v>
      </c>
      <c r="L14" s="11">
        <v>1634</v>
      </c>
      <c r="M14" s="12">
        <v>164548</v>
      </c>
      <c r="N14" s="10">
        <v>320222</v>
      </c>
      <c r="O14" s="11">
        <v>2982</v>
      </c>
      <c r="P14" s="12">
        <v>323204</v>
      </c>
    </row>
    <row r="15" spans="2:16" ht="22.5" customHeight="1" x14ac:dyDescent="0.15">
      <c r="B15" s="22"/>
      <c r="C15" s="3" t="s">
        <v>5</v>
      </c>
      <c r="D15" s="10">
        <v>139138</v>
      </c>
      <c r="E15" s="11">
        <v>1895</v>
      </c>
      <c r="F15" s="11">
        <v>636</v>
      </c>
      <c r="G15" s="12">
        <v>141669</v>
      </c>
      <c r="H15" s="10">
        <v>157232</v>
      </c>
      <c r="I15" s="11">
        <v>1362</v>
      </c>
      <c r="J15" s="12">
        <v>158594</v>
      </c>
      <c r="K15" s="10">
        <v>162911</v>
      </c>
      <c r="L15" s="11">
        <v>1635</v>
      </c>
      <c r="M15" s="12">
        <v>164546</v>
      </c>
      <c r="N15" s="10">
        <v>320143</v>
      </c>
      <c r="O15" s="11">
        <v>2997</v>
      </c>
      <c r="P15" s="12">
        <v>323140</v>
      </c>
    </row>
    <row r="16" spans="2:16" ht="22.5" customHeight="1" x14ac:dyDescent="0.15">
      <c r="B16" s="29"/>
      <c r="C16" s="3" t="s">
        <v>12</v>
      </c>
      <c r="D16" s="10">
        <v>139181</v>
      </c>
      <c r="E16" s="11">
        <v>1918</v>
      </c>
      <c r="F16" s="11">
        <v>634</v>
      </c>
      <c r="G16" s="12">
        <v>141733</v>
      </c>
      <c r="H16" s="10">
        <v>157192</v>
      </c>
      <c r="I16" s="11">
        <v>1362</v>
      </c>
      <c r="J16" s="12">
        <v>158554</v>
      </c>
      <c r="K16" s="10">
        <v>162827</v>
      </c>
      <c r="L16" s="11">
        <v>1639</v>
      </c>
      <c r="M16" s="12">
        <v>164466</v>
      </c>
      <c r="N16" s="10">
        <v>320019</v>
      </c>
      <c r="O16" s="11">
        <v>3001</v>
      </c>
      <c r="P16" s="12">
        <v>323020</v>
      </c>
    </row>
    <row r="17" spans="2:16" ht="22.5" customHeight="1" x14ac:dyDescent="0.15">
      <c r="B17" s="21" t="s">
        <v>27</v>
      </c>
      <c r="C17" s="3" t="s">
        <v>13</v>
      </c>
      <c r="D17" s="10">
        <v>139203</v>
      </c>
      <c r="E17" s="11">
        <v>1917</v>
      </c>
      <c r="F17" s="11">
        <v>640</v>
      </c>
      <c r="G17" s="12">
        <v>141760</v>
      </c>
      <c r="H17" s="10">
        <v>157192</v>
      </c>
      <c r="I17" s="11">
        <v>1358</v>
      </c>
      <c r="J17" s="12">
        <v>158550</v>
      </c>
      <c r="K17" s="10">
        <v>162796</v>
      </c>
      <c r="L17" s="11">
        <v>1650</v>
      </c>
      <c r="M17" s="12">
        <v>164446</v>
      </c>
      <c r="N17" s="10">
        <v>319988</v>
      </c>
      <c r="O17" s="11">
        <v>3008</v>
      </c>
      <c r="P17" s="12">
        <v>322996</v>
      </c>
    </row>
    <row r="18" spans="2:16" ht="22.5" customHeight="1" x14ac:dyDescent="0.15">
      <c r="B18" s="22"/>
      <c r="C18" s="3" t="s">
        <v>14</v>
      </c>
      <c r="D18" s="10">
        <v>139164</v>
      </c>
      <c r="E18" s="11">
        <v>1905</v>
      </c>
      <c r="F18" s="11">
        <v>640</v>
      </c>
      <c r="G18" s="12">
        <f t="shared" ref="G18:G19" si="6">IF(D18="","",SUM(D18:F18))</f>
        <v>141709</v>
      </c>
      <c r="H18" s="10">
        <v>157112</v>
      </c>
      <c r="I18" s="11">
        <v>1362</v>
      </c>
      <c r="J18" s="12">
        <f t="shared" ref="J18:J19" si="7">IF(H18="","",SUM(H18:I18))</f>
        <v>158474</v>
      </c>
      <c r="K18" s="10">
        <v>162680</v>
      </c>
      <c r="L18" s="11">
        <v>1633</v>
      </c>
      <c r="M18" s="12">
        <f t="shared" ref="M18:M19" si="8">IF(K18="","",SUM(K18:L18))</f>
        <v>164313</v>
      </c>
      <c r="N18" s="10">
        <f t="shared" ref="N18:O19" si="9">IF(H18="","",SUM(H18,K18))</f>
        <v>319792</v>
      </c>
      <c r="O18" s="11">
        <f t="shared" si="9"/>
        <v>2995</v>
      </c>
      <c r="P18" s="12">
        <f t="shared" ref="P18:P19" si="10">IF(J18="","",SUM(N18:O18))</f>
        <v>322787</v>
      </c>
    </row>
    <row r="19" spans="2:16" ht="22.5" customHeight="1" x14ac:dyDescent="0.15">
      <c r="B19" s="23"/>
      <c r="C19" s="4" t="s">
        <v>15</v>
      </c>
      <c r="D19" s="16">
        <v>139168</v>
      </c>
      <c r="E19" s="17">
        <v>1890</v>
      </c>
      <c r="F19" s="17">
        <v>641</v>
      </c>
      <c r="G19" s="18">
        <f t="shared" si="6"/>
        <v>141699</v>
      </c>
      <c r="H19" s="16">
        <v>157022</v>
      </c>
      <c r="I19" s="17">
        <v>1356</v>
      </c>
      <c r="J19" s="18">
        <f t="shared" si="7"/>
        <v>158378</v>
      </c>
      <c r="K19" s="16">
        <v>162600</v>
      </c>
      <c r="L19" s="17">
        <v>1622</v>
      </c>
      <c r="M19" s="18">
        <f t="shared" si="8"/>
        <v>164222</v>
      </c>
      <c r="N19" s="16">
        <f t="shared" si="9"/>
        <v>319622</v>
      </c>
      <c r="O19" s="17">
        <f t="shared" si="9"/>
        <v>2978</v>
      </c>
      <c r="P19" s="18">
        <f t="shared" si="10"/>
        <v>322600</v>
      </c>
    </row>
    <row r="20" spans="2:16" ht="6" customHeight="1" x14ac:dyDescent="0.15"/>
  </sheetData>
  <mergeCells count="8">
    <mergeCell ref="B17:B19"/>
    <mergeCell ref="B2:P2"/>
    <mergeCell ref="B6:C7"/>
    <mergeCell ref="D6:G6"/>
    <mergeCell ref="H6:J6"/>
    <mergeCell ref="K6:M6"/>
    <mergeCell ref="N6:P6"/>
    <mergeCell ref="B9:B1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平成31年度</vt:lpstr>
    </vt:vector>
  </TitlesOfParts>
  <Company>郡山市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榊田　陽平</dc:creator>
  <cp:lastModifiedBy>須賀　拓輝</cp:lastModifiedBy>
  <cp:lastPrinted>2019-03-06T09:55:32Z</cp:lastPrinted>
  <dcterms:created xsi:type="dcterms:W3CDTF">2017-08-29T01:09:18Z</dcterms:created>
  <dcterms:modified xsi:type="dcterms:W3CDTF">2020-03-04T04:23:45Z</dcterms:modified>
</cp:coreProperties>
</file>