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概算計算書" sheetId="1" r:id="rId1"/>
    <sheet name="要求額計算書" sheetId="2" r:id="rId2"/>
    <sheet name="対象材料計算総括表" sheetId="3" r:id="rId3"/>
    <sheet name="各種資機材材料証明書" sheetId="4" r:id="rId4"/>
    <sheet name="運搬金額計算総括表" sheetId="5" r:id="rId5"/>
  </sheets>
  <definedNames>
    <definedName name="_xlnm.Print_Area" localSheetId="0">'概算計算書'!$A$1:$K$43</definedName>
    <definedName name="_xlnm.Print_Area" localSheetId="2">'対象材料計算総括表'!$A$1:$L$45</definedName>
    <definedName name="_xlnm.Print_Area" localSheetId="1">'要求額計算書'!$A$1:$K$43</definedName>
  </definedNames>
  <calcPr fullCalcOnLoad="1"/>
</workbook>
</file>

<file path=xl/sharedStrings.xml><?xml version="1.0" encoding="utf-8"?>
<sst xmlns="http://schemas.openxmlformats.org/spreadsheetml/2006/main" count="512" uniqueCount="144">
  <si>
    <t>様式１－１</t>
  </si>
  <si>
    <t>請負代金額変更請求額概算計算書</t>
  </si>
  <si>
    <t>契約番号</t>
  </si>
  <si>
    <t>工 事 名</t>
  </si>
  <si>
    <t>記</t>
  </si>
  <si>
    <t>品目</t>
  </si>
  <si>
    <t>規格</t>
  </si>
  <si>
    <t>単位</t>
  </si>
  <si>
    <t>数量</t>
  </si>
  <si>
    <t>当初単価</t>
  </si>
  <si>
    <t>購入単価</t>
  </si>
  <si>
    <t>購入金額</t>
  </si>
  <si>
    <t>差額</t>
  </si>
  <si>
    <t>備考</t>
  </si>
  <si>
    <t>品　目</t>
  </si>
  <si>
    <t>規　格</t>
  </si>
  <si>
    <t>単位</t>
  </si>
  <si>
    <t>当初想定
金額</t>
  </si>
  <si>
    <t>様式３</t>
  </si>
  <si>
    <t>備考
（購入先）</t>
  </si>
  <si>
    <t>様式３-１</t>
  </si>
  <si>
    <t>請負代金額変更請求額計算書</t>
  </si>
  <si>
    <t>購入先</t>
  </si>
  <si>
    <t>購入年月</t>
  </si>
  <si>
    <t>使用目的</t>
  </si>
  <si>
    <t>証明有無</t>
  </si>
  <si>
    <t>様式３-２</t>
  </si>
  <si>
    <t>各種資機材の材料証明書</t>
  </si>
  <si>
    <t>出荷元</t>
  </si>
  <si>
    <t>運搬費のうち燃料代</t>
  </si>
  <si>
    <t>様式３-３</t>
  </si>
  <si>
    <t>機械搬入所在地</t>
  </si>
  <si>
    <t>現場所在地</t>
  </si>
  <si>
    <t>運搬車両</t>
  </si>
  <si>
    <t>機械搬出場所</t>
  </si>
  <si>
    <t>運賃</t>
  </si>
  <si>
    <t>機械名</t>
  </si>
  <si>
    <t>運搬距離</t>
  </si>
  <si>
    <t>積載重量</t>
  </si>
  <si>
    <t>（t積）</t>
  </si>
  <si>
    <t>（ｋｍ）</t>
  </si>
  <si>
    <t>（ｔ）</t>
  </si>
  <si>
    <t>基本運賃</t>
  </si>
  <si>
    <t>特大品</t>
  </si>
  <si>
    <t>＋</t>
  </si>
  <si>
    <t>悪路</t>
  </si>
  <si>
    <t>深夜早朝</t>
  </si>
  <si>
    <t>冬期割増</t>
  </si>
  <si>
    <t>地区割増</t>
  </si>
  <si>
    <t>地区割増・
その他</t>
  </si>
  <si>
    <t>＝</t>
  </si>
  <si>
    <t>）＋</t>
  </si>
  <si>
    <t>合計</t>
  </si>
  <si>
    <t>します。</t>
  </si>
  <si>
    <t>変更請求概算額</t>
  </si>
  <si>
    <t>円</t>
  </si>
  <si>
    <t>変更請求額</t>
  </si>
  <si>
    <t>請負代金額変更対象材料計算総括表</t>
  </si>
  <si>
    <t>（記載例）</t>
  </si>
  <si>
    <t>軽油</t>
  </si>
  <si>
    <t>1.2号</t>
  </si>
  <si>
    <t>Ｌ</t>
  </si>
  <si>
    <t>20.5月</t>
  </si>
  <si>
    <t>20.6月</t>
  </si>
  <si>
    <t>20.7月</t>
  </si>
  <si>
    <t>20.8月</t>
  </si>
  <si>
    <t>20.9月</t>
  </si>
  <si>
    <t>20.10月</t>
  </si>
  <si>
    <t>現場内重機</t>
  </si>
  <si>
    <t>有</t>
  </si>
  <si>
    <t>別添○</t>
  </si>
  <si>
    <t>購入数量（証明済）計</t>
  </si>
  <si>
    <t>ダンプ</t>
  </si>
  <si>
    <t>現場～○地先</t>
  </si>
  <si>
    <t>無</t>
  </si>
  <si>
    <t>購入数量（未証明）計</t>
  </si>
  <si>
    <t>再生骨材</t>
  </si>
  <si>
    <t>40ｍｍ</t>
  </si>
  <si>
    <t>ｍ3</t>
  </si>
  <si>
    <t>○石産</t>
  </si>
  <si>
    <t>重建設機械</t>
  </si>
  <si>
    <t>ブルドーザ21ｔ</t>
  </si>
  <si>
    <t>回</t>
  </si>
  <si>
    <t>-</t>
  </si>
  <si>
    <t>計</t>
  </si>
  <si>
    <t>路面切削機</t>
  </si>
  <si>
    <t>郡山市○○</t>
  </si>
  <si>
    <t>セミトレーラ</t>
  </si>
  <si>
    <t>ブルドーザ21ｔ級</t>
  </si>
  <si>
    <t>トラック</t>
  </si>
  <si>
    <t>×（1+</t>
  </si>
  <si>
    <t>×（1+</t>
  </si>
  <si>
    <t>Ｈ型鋼</t>
  </si>
  <si>
    <t>台数</t>
  </si>
  <si>
    <t>数量（ｔ）</t>
  </si>
  <si>
    <t>×</t>
  </si>
  <si>
    <t>基本運賃（ｔ）</t>
  </si>
  <si>
    <t>○鋼</t>
  </si>
  <si>
    <t>○</t>
  </si>
  <si>
    <t>ｔ</t>
  </si>
  <si>
    <t>○○．○</t>
  </si>
  <si>
    <t>○○，○</t>
  </si>
  <si>
    <t>○○，○○</t>
  </si>
  <si>
    <t>○○商社</t>
  </si>
  <si>
    <t>○○．○</t>
  </si>
  <si>
    <t>○○，○○</t>
  </si>
  <si>
    <t>Ｈ○年○月計</t>
  </si>
  <si>
    <t>○鋼　計</t>
  </si>
  <si>
    <t>○鋼合計</t>
  </si>
  <si>
    <t>鋼材類　合計</t>
  </si>
  <si>
    <t>変動額</t>
  </si>
  <si>
    <t>単品スライド請求額</t>
  </si>
  <si>
    <t>○○○，○○</t>
  </si>
  <si>
    <t>Ｈ型鋼
（12ｍ以内）</t>
  </si>
  <si>
    <t>○年○月</t>
  </si>
  <si>
    <t>○年○月計</t>
  </si>
  <si>
    <t>〇〇ＧＳ</t>
  </si>
  <si>
    <t>〇〇リース</t>
  </si>
  <si>
    <t>　　年　　月　　日　</t>
  </si>
  <si>
    <t>　　年　　月　　日  　</t>
  </si>
  <si>
    <t>重建設機械の分解、組立及び輸送にかかる運搬金額計算総括表（提出書類）</t>
  </si>
  <si>
    <t>仮設材（鋼矢板、H型鋼、覆工板等）の運搬にかかる運搬金額計算総括表（提出書類）</t>
  </si>
  <si>
    <t>受注者</t>
  </si>
  <si>
    <t>住所又は所在地</t>
  </si>
  <si>
    <t>代表者職氏名</t>
  </si>
  <si>
    <t>（注）１　購入先、購入単価、購入数量等を証明できる場合は、その資料（納品書等）を添付の上、併せて監督員に提出すること。</t>
  </si>
  <si>
    <t>　　　　証明できない場合は、概算数量を記載の上、その算出根拠を記した書類を提出すること。</t>
  </si>
  <si>
    <t>　　 ３　変動額から受注者の負担額を差し引いて、単品スライド請求額を算出する計算過程を別紙に記載すること。</t>
  </si>
  <si>
    <t>　　 ４　詳細に数量計算ができる場合は、様式３を用いてもよい。</t>
  </si>
  <si>
    <t>　　　　同一の品目で同一年月でも複数の単価がある場合や購入先が異なる場合は、区分すること。</t>
  </si>
  <si>
    <r>
      <t>　　　　</t>
    </r>
    <r>
      <rPr>
        <sz val="11"/>
        <color indexed="8"/>
        <rFont val="ＭＳ Ｐ明朝"/>
        <family val="1"/>
      </rPr>
      <t>　　年　　月　　日付けで通知のあった請負代金額の変更に必要な購入した価格等について、下記のとおり資料を提出</t>
    </r>
  </si>
  <si>
    <t>使用した建設機械</t>
  </si>
  <si>
    <t>建設機械の貨物自動車等による運搬にかかる運搬金額計算総括表（提出書類）</t>
  </si>
  <si>
    <t>建設機械名・規格</t>
  </si>
  <si>
    <t>合計往復</t>
  </si>
  <si>
    <t>仮設材</t>
  </si>
  <si>
    <t>　また、当該品目が同一月で複数の工種や機械で使用されている場合、監督員より工種や機械ごと等の</t>
  </si>
  <si>
    <t>　　　　内訳を提出するよう要求があった場合など、追加資料が必要な場合がある。</t>
  </si>
  <si>
    <t>　　郡山市上下水道事業管理者</t>
  </si>
  <si>
    <t>　　工事請負契約約款第26条第５項に基づく請負代金額の変更請求概算額の内訳は、下記のとおりです。</t>
  </si>
  <si>
    <t>　　工事請負契約約款第26条第５項に基づく請負代金額の変更請求額の内訳は、下記のとおりです。</t>
  </si>
  <si>
    <t>　　  ２　対象材料は、品目毎及び購入年月毎にとりまとめること。とりまとめ数量欄が足りない場合は、複数枚を可とする。</t>
  </si>
  <si>
    <t>　　　２　対象材料は、品目毎及び購入年月毎にとりまとめること。とりまとめ数量欄が足りない場合は、複数枚を可とする。</t>
  </si>
  <si>
    <t>(台)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</si>
</sst>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明朝"/>
      <family val="1"/>
    </font>
    <font>
      <sz val="10"/>
      <color indexed="8"/>
      <name val="ＭＳ Ｐ明朝"/>
      <family val="1"/>
    </font>
    <font>
      <b/>
      <sz val="11"/>
      <color indexed="63"/>
      <name val="ＭＳ Ｐ明朝"/>
      <family val="1"/>
    </font>
    <font>
      <sz val="11"/>
      <color indexed="63"/>
      <name val="ＭＳ Ｐ明朝"/>
      <family val="1"/>
    </font>
    <font>
      <sz val="10"/>
      <color indexed="63"/>
      <name val="ＭＳ Ｐ明朝"/>
      <family val="1"/>
    </font>
    <font>
      <sz val="8"/>
      <color indexed="63"/>
      <name val="ＭＳ Ｐ明朝"/>
      <family val="1"/>
    </font>
    <font>
      <sz val="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8"/>
      <color theme="1"/>
      <name val="ＭＳ Ｐ明朝"/>
      <family val="1"/>
    </font>
    <font>
      <sz val="10"/>
      <color theme="1"/>
      <name val="ＭＳ Ｐ明朝"/>
      <family val="1"/>
    </font>
    <font>
      <b/>
      <sz val="11"/>
      <color rgb="FF595959"/>
      <name val="ＭＳ Ｐ明朝"/>
      <family val="1"/>
    </font>
    <font>
      <sz val="11"/>
      <color rgb="FF595959"/>
      <name val="ＭＳ Ｐ明朝"/>
      <family val="1"/>
    </font>
    <font>
      <sz val="10"/>
      <color rgb="FF595959"/>
      <name val="ＭＳ Ｐ明朝"/>
      <family val="1"/>
    </font>
    <font>
      <sz val="6"/>
      <color theme="1"/>
      <name val="ＭＳ Ｐ明朝"/>
      <family val="1"/>
    </font>
    <font>
      <sz val="8"/>
      <color rgb="FF595959"/>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3">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vertical="center" shrinkToFit="1"/>
    </xf>
    <xf numFmtId="0" fontId="48" fillId="0" borderId="0" xfId="0" applyFont="1" applyAlignment="1">
      <alignment vertical="center"/>
    </xf>
    <xf numFmtId="0" fontId="48" fillId="0" borderId="0" xfId="0" applyFont="1" applyAlignment="1">
      <alignment horizontal="center"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1" xfId="0" applyFont="1" applyBorder="1" applyAlignment="1">
      <alignment horizontal="right" vertical="center"/>
    </xf>
    <xf numFmtId="0" fontId="48" fillId="0" borderId="0" xfId="0" applyFont="1" applyBorder="1" applyAlignment="1">
      <alignment vertical="center"/>
    </xf>
    <xf numFmtId="0" fontId="48" fillId="0" borderId="0" xfId="0" applyFont="1" applyAlignment="1">
      <alignment horizontal="center" vertical="center" shrinkToFit="1"/>
    </xf>
    <xf numFmtId="0" fontId="48" fillId="0" borderId="12" xfId="0" applyFont="1" applyBorder="1" applyAlignment="1">
      <alignment horizontal="center" vertical="center" shrinkToFit="1"/>
    </xf>
    <xf numFmtId="0" fontId="48" fillId="0" borderId="12" xfId="0" applyFont="1" applyBorder="1" applyAlignment="1">
      <alignment vertical="center"/>
    </xf>
    <xf numFmtId="0" fontId="48" fillId="0" borderId="12" xfId="0" applyFont="1" applyBorder="1" applyAlignment="1">
      <alignment vertical="center" shrinkToFit="1"/>
    </xf>
    <xf numFmtId="0" fontId="48" fillId="0" borderId="13" xfId="0" applyFont="1" applyBorder="1" applyAlignment="1">
      <alignment vertical="center" shrinkToFit="1"/>
    </xf>
    <xf numFmtId="0" fontId="48" fillId="0" borderId="14" xfId="0" applyFont="1" applyBorder="1" applyAlignment="1">
      <alignment vertical="center" shrinkToFit="1"/>
    </xf>
    <xf numFmtId="0" fontId="48" fillId="0" borderId="10" xfId="0" applyFont="1" applyBorder="1" applyAlignment="1">
      <alignment vertical="center" shrinkToFit="1"/>
    </xf>
    <xf numFmtId="0" fontId="48" fillId="0" borderId="11" xfId="0" applyFont="1" applyFill="1" applyBorder="1" applyAlignment="1">
      <alignment vertical="center"/>
    </xf>
    <xf numFmtId="0" fontId="48" fillId="0" borderId="11" xfId="0" applyFont="1" applyBorder="1" applyAlignment="1">
      <alignment vertical="center" shrinkToFit="1"/>
    </xf>
    <xf numFmtId="0" fontId="48" fillId="0" borderId="11" xfId="0" applyFont="1" applyBorder="1" applyAlignment="1">
      <alignment horizontal="right" vertical="center" shrinkToFit="1"/>
    </xf>
    <xf numFmtId="0" fontId="48" fillId="0" borderId="15" xfId="0" applyFont="1" applyBorder="1" applyAlignment="1">
      <alignment vertical="center" shrinkToFit="1"/>
    </xf>
    <xf numFmtId="0" fontId="48" fillId="0" borderId="0" xfId="0" applyFont="1" applyAlignment="1">
      <alignment horizontal="left" vertical="center" shrinkToFit="1"/>
    </xf>
    <xf numFmtId="0" fontId="48" fillId="0" borderId="12" xfId="0" applyFont="1" applyBorder="1" applyAlignment="1">
      <alignment horizontal="center" vertical="center" wrapText="1" shrinkToFit="1"/>
    </xf>
    <xf numFmtId="0" fontId="48" fillId="0" borderId="12" xfId="0" applyFont="1" applyFill="1" applyBorder="1" applyAlignment="1">
      <alignment horizontal="center" vertical="center" shrinkToFit="1"/>
    </xf>
    <xf numFmtId="38" fontId="48" fillId="0" borderId="12" xfId="49" applyFont="1" applyBorder="1" applyAlignment="1">
      <alignment vertical="center" shrinkToFit="1"/>
    </xf>
    <xf numFmtId="38" fontId="48" fillId="0" borderId="0" xfId="49" applyFont="1" applyAlignment="1">
      <alignment vertical="center"/>
    </xf>
    <xf numFmtId="0" fontId="48" fillId="0" borderId="0" xfId="0" applyFont="1" applyAlignment="1">
      <alignment horizontal="left" vertical="center"/>
    </xf>
    <xf numFmtId="38" fontId="48" fillId="0" borderId="12" xfId="49" applyFont="1" applyFill="1" applyBorder="1" applyAlignment="1">
      <alignment horizontal="center" vertical="center" shrinkToFit="1"/>
    </xf>
    <xf numFmtId="38" fontId="48" fillId="0" borderId="12" xfId="49" applyFont="1" applyBorder="1" applyAlignment="1">
      <alignment vertical="center"/>
    </xf>
    <xf numFmtId="38" fontId="48" fillId="0" borderId="0" xfId="49" applyFont="1" applyAlignment="1">
      <alignment horizontal="left" vertical="center"/>
    </xf>
    <xf numFmtId="0" fontId="49" fillId="0" borderId="12" xfId="0" applyFont="1" applyBorder="1" applyAlignment="1">
      <alignment horizontal="center" vertical="center" wrapText="1" shrinkToFit="1"/>
    </xf>
    <xf numFmtId="0" fontId="50" fillId="0" borderId="12" xfId="0" applyFont="1" applyBorder="1" applyAlignment="1">
      <alignment horizontal="center" vertical="center" wrapText="1"/>
    </xf>
    <xf numFmtId="0" fontId="48" fillId="0" borderId="0" xfId="0" applyFont="1" applyAlignment="1">
      <alignment horizontal="left" vertical="center"/>
    </xf>
    <xf numFmtId="0" fontId="48" fillId="0" borderId="14" xfId="0" applyFont="1" applyBorder="1" applyAlignment="1">
      <alignment horizontal="center" vertical="center" shrinkToFit="1"/>
    </xf>
    <xf numFmtId="0" fontId="4" fillId="0" borderId="0" xfId="0" applyFont="1" applyAlignment="1">
      <alignment vertical="center"/>
    </xf>
    <xf numFmtId="0" fontId="51" fillId="0" borderId="12" xfId="0" applyFont="1" applyBorder="1" applyAlignment="1">
      <alignment vertical="center"/>
    </xf>
    <xf numFmtId="0" fontId="52" fillId="0" borderId="12" xfId="0" applyFont="1" applyBorder="1" applyAlignment="1">
      <alignment vertical="center"/>
    </xf>
    <xf numFmtId="0" fontId="52" fillId="0" borderId="12" xfId="0" applyFont="1" applyBorder="1" applyAlignment="1">
      <alignment vertical="center" shrinkToFit="1"/>
    </xf>
    <xf numFmtId="0" fontId="52" fillId="0" borderId="12" xfId="0" applyFont="1" applyBorder="1" applyAlignment="1">
      <alignment horizontal="center" vertical="center"/>
    </xf>
    <xf numFmtId="0" fontId="52" fillId="0" borderId="12" xfId="0" applyFont="1" applyBorder="1" applyAlignment="1">
      <alignment horizontal="center" vertical="center" shrinkToFit="1"/>
    </xf>
    <xf numFmtId="0" fontId="52" fillId="0" borderId="16" xfId="0" applyFont="1" applyBorder="1" applyAlignment="1">
      <alignment horizontal="center" vertical="center" shrinkToFit="1"/>
    </xf>
    <xf numFmtId="0" fontId="51" fillId="0" borderId="12" xfId="0" applyFont="1" applyBorder="1" applyAlignment="1">
      <alignment vertical="center" shrinkToFit="1"/>
    </xf>
    <xf numFmtId="3" fontId="52" fillId="0" borderId="12" xfId="0" applyNumberFormat="1" applyFont="1" applyBorder="1" applyAlignment="1">
      <alignment vertical="center" shrinkToFit="1"/>
    </xf>
    <xf numFmtId="38" fontId="52" fillId="0" borderId="12" xfId="49" applyFont="1" applyBorder="1" applyAlignment="1">
      <alignment vertical="center" shrinkToFit="1"/>
    </xf>
    <xf numFmtId="0" fontId="52" fillId="0" borderId="17" xfId="0" applyFont="1" applyBorder="1" applyAlignment="1">
      <alignment vertical="center" shrinkToFit="1"/>
    </xf>
    <xf numFmtId="0" fontId="52" fillId="0" borderId="18" xfId="0" applyFont="1" applyBorder="1" applyAlignment="1">
      <alignment vertical="center" shrinkToFit="1"/>
    </xf>
    <xf numFmtId="38" fontId="52" fillId="0" borderId="18" xfId="49" applyFont="1" applyBorder="1" applyAlignment="1">
      <alignment vertical="center"/>
    </xf>
    <xf numFmtId="38" fontId="52" fillId="0" borderId="12" xfId="49" applyFont="1" applyBorder="1" applyAlignment="1">
      <alignment vertical="center"/>
    </xf>
    <xf numFmtId="0" fontId="52" fillId="0" borderId="14" xfId="0" applyFont="1" applyBorder="1" applyAlignment="1">
      <alignment vertical="center" shrinkToFit="1"/>
    </xf>
    <xf numFmtId="0" fontId="52" fillId="0" borderId="14" xfId="0" applyFont="1" applyBorder="1" applyAlignment="1">
      <alignment horizontal="center" vertical="center" shrinkToFit="1"/>
    </xf>
    <xf numFmtId="0" fontId="52" fillId="0" borderId="13" xfId="0" applyFont="1" applyBorder="1" applyAlignment="1">
      <alignment vertical="center" shrinkToFit="1"/>
    </xf>
    <xf numFmtId="0" fontId="53" fillId="0" borderId="12" xfId="0" applyFont="1" applyBorder="1" applyAlignment="1">
      <alignment horizontal="center" vertical="center" wrapText="1"/>
    </xf>
    <xf numFmtId="0" fontId="48" fillId="0" borderId="0" xfId="0" applyFont="1" applyAlignment="1">
      <alignment horizontal="left" vertical="center"/>
    </xf>
    <xf numFmtId="0" fontId="52" fillId="0" borderId="14"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2" xfId="0" applyFont="1" applyBorder="1" applyAlignment="1">
      <alignment horizontal="center" vertical="center"/>
    </xf>
    <xf numFmtId="0" fontId="52"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0" xfId="0" applyFont="1" applyBorder="1" applyAlignment="1">
      <alignment horizontal="left" vertical="center"/>
    </xf>
    <xf numFmtId="0" fontId="48" fillId="0" borderId="0" xfId="0" applyFont="1" applyAlignment="1">
      <alignment horizontal="left" vertical="center"/>
    </xf>
    <xf numFmtId="0" fontId="48" fillId="0" borderId="0" xfId="0" applyFont="1" applyAlignment="1">
      <alignment horizontal="center" vertical="center"/>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left" vertical="center" shrinkToFit="1"/>
    </xf>
    <xf numFmtId="0" fontId="48" fillId="0" borderId="11" xfId="0" applyFont="1" applyBorder="1" applyAlignment="1">
      <alignment horizontal="center" vertical="center"/>
    </xf>
    <xf numFmtId="0" fontId="3" fillId="0" borderId="0" xfId="0" applyFont="1" applyAlignment="1">
      <alignment horizontal="right" vertical="center"/>
    </xf>
    <xf numFmtId="0" fontId="48" fillId="0" borderId="0" xfId="0" applyFont="1" applyAlignment="1">
      <alignment horizontal="right" vertical="center"/>
    </xf>
    <xf numFmtId="0" fontId="48" fillId="0" borderId="19" xfId="0" applyFont="1" applyBorder="1" applyAlignment="1">
      <alignment horizontal="left" vertical="center" shrinkToFit="1"/>
    </xf>
    <xf numFmtId="0" fontId="48" fillId="0" borderId="0" xfId="0" applyFont="1" applyAlignment="1">
      <alignment horizontal="left" vertical="center" shrinkToFit="1"/>
    </xf>
    <xf numFmtId="0" fontId="52" fillId="0" borderId="13" xfId="0" applyFont="1" applyBorder="1" applyAlignment="1">
      <alignment horizontal="center" vertical="center" shrinkToFit="1"/>
    </xf>
    <xf numFmtId="0" fontId="52" fillId="0" borderId="14" xfId="0" applyFont="1" applyBorder="1" applyAlignment="1">
      <alignment horizontal="center" vertical="center" shrinkToFit="1"/>
    </xf>
    <xf numFmtId="0" fontId="48" fillId="0" borderId="11" xfId="0" applyFont="1" applyBorder="1" applyAlignment="1">
      <alignment horizontal="left" vertical="center"/>
    </xf>
    <xf numFmtId="0" fontId="48" fillId="0" borderId="19" xfId="0" applyFont="1" applyBorder="1" applyAlignment="1">
      <alignment horizontal="center" vertical="center" shrinkToFit="1"/>
    </xf>
    <xf numFmtId="0" fontId="48" fillId="0" borderId="0" xfId="0" applyFont="1" applyAlignment="1">
      <alignment horizontal="center" vertical="center" shrinkToFit="1"/>
    </xf>
    <xf numFmtId="0" fontId="48" fillId="0" borderId="10" xfId="0" applyFont="1" applyBorder="1" applyAlignment="1">
      <alignment horizontal="left" vertical="center"/>
    </xf>
    <xf numFmtId="0" fontId="48" fillId="0" borderId="12" xfId="0" applyFont="1" applyBorder="1" applyAlignment="1">
      <alignment horizontal="center" vertical="center" shrinkToFit="1"/>
    </xf>
    <xf numFmtId="0" fontId="48" fillId="0" borderId="12" xfId="0" applyFont="1" applyBorder="1" applyAlignment="1">
      <alignment horizontal="center" vertical="center"/>
    </xf>
    <xf numFmtId="0" fontId="52" fillId="0" borderId="11"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1" xfId="0" applyFont="1" applyBorder="1" applyAlignment="1">
      <alignment horizontal="center" vertical="center" shrinkToFit="1"/>
    </xf>
    <xf numFmtId="0" fontId="52" fillId="0" borderId="12"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18" xfId="0" applyFont="1" applyBorder="1" applyAlignment="1">
      <alignment horizontal="center" vertical="center" shrinkToFit="1"/>
    </xf>
    <xf numFmtId="38" fontId="48" fillId="0" borderId="20" xfId="49" applyFont="1" applyBorder="1" applyAlignment="1">
      <alignment horizontal="center" vertical="center" shrinkToFit="1"/>
    </xf>
    <xf numFmtId="38" fontId="48" fillId="0" borderId="18" xfId="49" applyFont="1" applyBorder="1" applyAlignment="1">
      <alignment horizontal="center" vertical="center" shrinkToFit="1"/>
    </xf>
    <xf numFmtId="0" fontId="48" fillId="0" borderId="20" xfId="0" applyFont="1" applyBorder="1" applyAlignment="1">
      <alignment horizontal="center" vertical="center" shrinkToFit="1"/>
    </xf>
    <xf numFmtId="38" fontId="48" fillId="0" borderId="12" xfId="49" applyFont="1" applyBorder="1" applyAlignment="1">
      <alignment horizontal="center" vertical="center"/>
    </xf>
    <xf numFmtId="0" fontId="48" fillId="0" borderId="20" xfId="0" applyFont="1" applyBorder="1" applyAlignment="1">
      <alignment horizontal="center" vertical="center"/>
    </xf>
    <xf numFmtId="0" fontId="48" fillId="0" borderId="18" xfId="0" applyFont="1" applyBorder="1" applyAlignment="1">
      <alignment horizontal="center" vertical="center"/>
    </xf>
    <xf numFmtId="0" fontId="50" fillId="0" borderId="18" xfId="0" applyFont="1" applyBorder="1" applyAlignment="1">
      <alignment horizontal="center" vertical="center" wrapText="1"/>
    </xf>
    <xf numFmtId="0" fontId="50" fillId="0" borderId="12" xfId="0" applyFont="1" applyBorder="1" applyAlignment="1">
      <alignment horizontal="center" vertical="center"/>
    </xf>
    <xf numFmtId="0" fontId="48" fillId="0" borderId="21" xfId="0" applyFont="1" applyBorder="1" applyAlignment="1">
      <alignment horizontal="center" vertical="center" shrinkToFit="1"/>
    </xf>
    <xf numFmtId="0" fontId="48" fillId="0" borderId="22" xfId="0" applyFont="1" applyBorder="1" applyAlignment="1">
      <alignment horizontal="center" vertical="center" shrinkToFit="1"/>
    </xf>
    <xf numFmtId="0" fontId="48" fillId="0" borderId="23" xfId="0" applyFont="1" applyBorder="1" applyAlignment="1">
      <alignment horizontal="center" vertical="center" shrinkToFit="1"/>
    </xf>
    <xf numFmtId="0" fontId="48" fillId="0" borderId="17" xfId="0" applyFont="1" applyBorder="1" applyAlignment="1">
      <alignment horizontal="center" vertical="center" shrinkToFit="1"/>
    </xf>
    <xf numFmtId="0" fontId="54" fillId="0" borderId="20" xfId="0" applyFont="1" applyBorder="1" applyAlignment="1">
      <alignment horizontal="center" vertical="center" wrapText="1" shrinkToFit="1"/>
    </xf>
    <xf numFmtId="0" fontId="54" fillId="0" borderId="18" xfId="0" applyFont="1" applyBorder="1" applyAlignment="1">
      <alignment horizontal="center" vertical="center" shrinkToFit="1"/>
    </xf>
    <xf numFmtId="38" fontId="52" fillId="0" borderId="13" xfId="49" applyFont="1" applyBorder="1" applyAlignment="1">
      <alignment horizontal="center" vertical="center" shrinkToFit="1"/>
    </xf>
    <xf numFmtId="38" fontId="52" fillId="0" borderId="14" xfId="49" applyFont="1" applyBorder="1" applyAlignment="1">
      <alignment horizontal="center" vertical="center" shrinkToFit="1"/>
    </xf>
    <xf numFmtId="38" fontId="55" fillId="0" borderId="13" xfId="49" applyFont="1" applyBorder="1" applyAlignment="1">
      <alignment horizontal="center" vertical="center" wrapText="1" shrinkToFit="1"/>
    </xf>
    <xf numFmtId="38" fontId="55" fillId="0" borderId="14" xfId="49"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3"/>
  <sheetViews>
    <sheetView tabSelected="1" view="pageBreakPreview" zoomScaleSheetLayoutView="100" zoomScalePageLayoutView="0" workbookViewId="0" topLeftCell="A1">
      <selection activeCell="A2" sqref="A2:K2"/>
    </sheetView>
  </sheetViews>
  <sheetFormatPr defaultColWidth="7.28125" defaultRowHeight="18.75" customHeight="1"/>
  <cols>
    <col min="1" max="1" width="12.7109375" style="1" customWidth="1"/>
    <col min="2" max="2" width="6.421875" style="1" customWidth="1"/>
    <col min="3" max="3" width="5.421875" style="1" customWidth="1"/>
    <col min="4" max="4" width="6.421875" style="1" customWidth="1"/>
    <col min="5" max="5" width="8.28125" style="1" customWidth="1"/>
    <col min="6" max="6" width="9.00390625" style="1" customWidth="1"/>
    <col min="7" max="7" width="8.00390625" style="1" customWidth="1"/>
    <col min="8" max="8" width="9.00390625" style="1" customWidth="1"/>
    <col min="9" max="9" width="8.140625" style="1" customWidth="1"/>
    <col min="10" max="10" width="8.8515625" style="1" customWidth="1"/>
    <col min="11" max="11" width="11.7109375" style="2" customWidth="1"/>
    <col min="12" max="12" width="8.140625" style="1" customWidth="1"/>
    <col min="13" max="16384" width="7.28125" style="1" customWidth="1"/>
  </cols>
  <sheetData>
    <row r="1" spans="1:9" ht="18.75" customHeight="1">
      <c r="A1" s="58" t="s">
        <v>0</v>
      </c>
      <c r="B1" s="58"/>
      <c r="C1" s="58"/>
      <c r="D1" s="58"/>
      <c r="E1" s="58"/>
      <c r="F1" s="58"/>
      <c r="G1" s="58"/>
      <c r="H1" s="58"/>
      <c r="I1" s="58"/>
    </row>
    <row r="2" spans="1:12" ht="18.75" customHeight="1">
      <c r="A2" s="67" t="s">
        <v>118</v>
      </c>
      <c r="B2" s="68"/>
      <c r="C2" s="68"/>
      <c r="D2" s="68"/>
      <c r="E2" s="68"/>
      <c r="F2" s="68"/>
      <c r="G2" s="68"/>
      <c r="H2" s="68"/>
      <c r="I2" s="68"/>
      <c r="J2" s="68"/>
      <c r="K2" s="68"/>
      <c r="L2" s="3"/>
    </row>
    <row r="3" spans="1:9" ht="18.75" customHeight="1">
      <c r="A3" s="59"/>
      <c r="B3" s="59"/>
      <c r="C3" s="59"/>
      <c r="D3" s="59"/>
      <c r="E3" s="59"/>
      <c r="F3" s="59"/>
      <c r="G3" s="59"/>
      <c r="H3" s="59"/>
      <c r="I3" s="59"/>
    </row>
    <row r="4" spans="1:12" ht="18.75" customHeight="1">
      <c r="A4" s="59" t="s">
        <v>1</v>
      </c>
      <c r="B4" s="59"/>
      <c r="C4" s="59"/>
      <c r="D4" s="59"/>
      <c r="E4" s="59"/>
      <c r="F4" s="59"/>
      <c r="G4" s="59"/>
      <c r="H4" s="59"/>
      <c r="I4" s="59"/>
      <c r="J4" s="59"/>
      <c r="K4" s="59"/>
      <c r="L4" s="3"/>
    </row>
    <row r="6" ht="18.75" customHeight="1">
      <c r="A6" s="1" t="s">
        <v>138</v>
      </c>
    </row>
    <row r="7" ht="18.75" customHeight="1">
      <c r="G7" s="1" t="s">
        <v>122</v>
      </c>
    </row>
    <row r="8" spans="6:7" ht="18.75" customHeight="1">
      <c r="F8" s="4"/>
      <c r="G8" s="31" t="s">
        <v>123</v>
      </c>
    </row>
    <row r="9" spans="6:7" ht="18.75" customHeight="1">
      <c r="F9" s="4"/>
      <c r="G9" s="31" t="s">
        <v>124</v>
      </c>
    </row>
    <row r="11" spans="1:12" ht="18.75" customHeight="1">
      <c r="A11" s="33" t="s">
        <v>139</v>
      </c>
      <c r="B11" s="3"/>
      <c r="C11" s="3"/>
      <c r="D11" s="3"/>
      <c r="E11" s="3"/>
      <c r="F11" s="3"/>
      <c r="G11" s="3"/>
      <c r="H11" s="3"/>
      <c r="I11" s="3"/>
      <c r="J11" s="3"/>
      <c r="L11" s="3"/>
    </row>
    <row r="12" spans="1:6" ht="22.5" customHeight="1">
      <c r="A12" s="5" t="s">
        <v>2</v>
      </c>
      <c r="B12" s="5"/>
      <c r="C12" s="5"/>
      <c r="D12" s="5"/>
      <c r="E12" s="5"/>
      <c r="F12" s="5"/>
    </row>
    <row r="13" spans="1:6" ht="22.5" customHeight="1">
      <c r="A13" s="5" t="s">
        <v>3</v>
      </c>
      <c r="B13" s="5"/>
      <c r="C13" s="5"/>
      <c r="D13" s="5"/>
      <c r="E13" s="5"/>
      <c r="F13" s="5"/>
    </row>
    <row r="14" spans="1:6" ht="22.5" customHeight="1">
      <c r="A14" s="6" t="s">
        <v>54</v>
      </c>
      <c r="B14" s="6"/>
      <c r="C14" s="6"/>
      <c r="D14" s="6"/>
      <c r="E14" s="6"/>
      <c r="F14" s="7" t="s">
        <v>55</v>
      </c>
    </row>
    <row r="15" spans="1:6" ht="17.25" customHeight="1">
      <c r="A15" s="8"/>
      <c r="B15" s="8"/>
      <c r="C15" s="8"/>
      <c r="D15" s="8"/>
      <c r="E15" s="8"/>
      <c r="F15" s="8"/>
    </row>
    <row r="16" spans="1:12" ht="15.75" customHeight="1">
      <c r="A16" s="59" t="s">
        <v>4</v>
      </c>
      <c r="B16" s="59"/>
      <c r="C16" s="59"/>
      <c r="D16" s="59"/>
      <c r="E16" s="59"/>
      <c r="F16" s="59"/>
      <c r="G16" s="59"/>
      <c r="H16" s="59"/>
      <c r="I16" s="59"/>
      <c r="J16" s="59"/>
      <c r="K16" s="59"/>
      <c r="L16" s="59"/>
    </row>
    <row r="17" spans="1:12" ht="15.75" customHeight="1">
      <c r="A17" s="4"/>
      <c r="B17" s="4"/>
      <c r="C17" s="4"/>
      <c r="D17" s="4"/>
      <c r="E17" s="4"/>
      <c r="F17" s="4"/>
      <c r="G17" s="4"/>
      <c r="H17" s="4"/>
      <c r="I17" s="4"/>
      <c r="J17" s="4"/>
      <c r="K17" s="9"/>
      <c r="L17" s="4"/>
    </row>
    <row r="18" spans="1:11" ht="30" customHeight="1">
      <c r="A18" s="10" t="s">
        <v>14</v>
      </c>
      <c r="B18" s="10" t="s">
        <v>15</v>
      </c>
      <c r="C18" s="10" t="s">
        <v>16</v>
      </c>
      <c r="D18" s="10" t="s">
        <v>8</v>
      </c>
      <c r="E18" s="10" t="s">
        <v>9</v>
      </c>
      <c r="F18" s="10" t="s">
        <v>17</v>
      </c>
      <c r="G18" s="10" t="s">
        <v>10</v>
      </c>
      <c r="H18" s="10" t="s">
        <v>11</v>
      </c>
      <c r="I18" s="10" t="s">
        <v>23</v>
      </c>
      <c r="J18" s="10" t="s">
        <v>12</v>
      </c>
      <c r="K18" s="10" t="s">
        <v>19</v>
      </c>
    </row>
    <row r="19" spans="1:11" ht="18.75" customHeight="1">
      <c r="A19" s="34" t="s">
        <v>58</v>
      </c>
      <c r="B19" s="35"/>
      <c r="C19" s="35"/>
      <c r="D19" s="36"/>
      <c r="E19" s="36"/>
      <c r="F19" s="36"/>
      <c r="G19" s="35"/>
      <c r="H19" s="35"/>
      <c r="I19" s="36"/>
      <c r="J19" s="36"/>
      <c r="K19" s="36"/>
    </row>
    <row r="20" spans="1:11" ht="18.75" customHeight="1">
      <c r="A20" s="35" t="s">
        <v>97</v>
      </c>
      <c r="B20" s="37" t="s">
        <v>98</v>
      </c>
      <c r="C20" s="37" t="s">
        <v>99</v>
      </c>
      <c r="D20" s="38" t="s">
        <v>100</v>
      </c>
      <c r="E20" s="38" t="s">
        <v>101</v>
      </c>
      <c r="F20" s="36" t="s">
        <v>102</v>
      </c>
      <c r="G20" s="38" t="s">
        <v>101</v>
      </c>
      <c r="H20" s="36" t="s">
        <v>102</v>
      </c>
      <c r="I20" s="38" t="s">
        <v>114</v>
      </c>
      <c r="J20" s="38" t="s">
        <v>102</v>
      </c>
      <c r="K20" s="36" t="s">
        <v>103</v>
      </c>
    </row>
    <row r="21" spans="1:11" ht="18.75" customHeight="1">
      <c r="A21" s="35" t="s">
        <v>97</v>
      </c>
      <c r="B21" s="37" t="s">
        <v>98</v>
      </c>
      <c r="C21" s="37" t="s">
        <v>99</v>
      </c>
      <c r="D21" s="38" t="s">
        <v>100</v>
      </c>
      <c r="E21" s="38" t="s">
        <v>101</v>
      </c>
      <c r="F21" s="36" t="s">
        <v>102</v>
      </c>
      <c r="G21" s="38" t="s">
        <v>101</v>
      </c>
      <c r="H21" s="36" t="s">
        <v>102</v>
      </c>
      <c r="I21" s="38" t="s">
        <v>114</v>
      </c>
      <c r="J21" s="38" t="s">
        <v>102</v>
      </c>
      <c r="K21" s="36" t="s">
        <v>103</v>
      </c>
    </row>
    <row r="22" spans="1:11" ht="18.75" customHeight="1">
      <c r="A22" s="35"/>
      <c r="B22" s="35"/>
      <c r="C22" s="35"/>
      <c r="D22" s="38" t="s">
        <v>100</v>
      </c>
      <c r="E22" s="38" t="s">
        <v>101</v>
      </c>
      <c r="F22" s="36" t="s">
        <v>102</v>
      </c>
      <c r="G22" s="38" t="s">
        <v>101</v>
      </c>
      <c r="H22" s="36" t="s">
        <v>102</v>
      </c>
      <c r="I22" s="36"/>
      <c r="J22" s="38" t="s">
        <v>102</v>
      </c>
      <c r="K22" s="38" t="s">
        <v>115</v>
      </c>
    </row>
    <row r="23" spans="1:11" ht="18.75" customHeight="1">
      <c r="A23" s="35"/>
      <c r="B23" s="35"/>
      <c r="C23" s="35"/>
      <c r="D23" s="36"/>
      <c r="E23" s="36"/>
      <c r="F23" s="36"/>
      <c r="G23" s="35"/>
      <c r="H23" s="35"/>
      <c r="I23" s="36"/>
      <c r="J23" s="36"/>
      <c r="K23" s="36"/>
    </row>
    <row r="24" spans="1:11" ht="18.75" customHeight="1">
      <c r="A24" s="35" t="s">
        <v>97</v>
      </c>
      <c r="B24" s="37" t="s">
        <v>98</v>
      </c>
      <c r="C24" s="37" t="s">
        <v>99</v>
      </c>
      <c r="D24" s="38" t="s">
        <v>100</v>
      </c>
      <c r="E24" s="38" t="s">
        <v>101</v>
      </c>
      <c r="F24" s="36" t="s">
        <v>102</v>
      </c>
      <c r="G24" s="38" t="s">
        <v>101</v>
      </c>
      <c r="H24" s="36" t="s">
        <v>102</v>
      </c>
      <c r="I24" s="38" t="s">
        <v>114</v>
      </c>
      <c r="J24" s="38" t="s">
        <v>102</v>
      </c>
      <c r="K24" s="36" t="s">
        <v>103</v>
      </c>
    </row>
    <row r="25" spans="1:11" ht="18.75" customHeight="1">
      <c r="A25" s="35" t="s">
        <v>97</v>
      </c>
      <c r="B25" s="37" t="s">
        <v>98</v>
      </c>
      <c r="C25" s="37" t="s">
        <v>99</v>
      </c>
      <c r="D25" s="38" t="s">
        <v>100</v>
      </c>
      <c r="E25" s="38" t="s">
        <v>101</v>
      </c>
      <c r="F25" s="36" t="s">
        <v>102</v>
      </c>
      <c r="G25" s="38" t="s">
        <v>101</v>
      </c>
      <c r="H25" s="36" t="s">
        <v>102</v>
      </c>
      <c r="I25" s="38" t="s">
        <v>114</v>
      </c>
      <c r="J25" s="38" t="s">
        <v>102</v>
      </c>
      <c r="K25" s="36" t="s">
        <v>103</v>
      </c>
    </row>
    <row r="26" spans="1:11" ht="18.75" customHeight="1">
      <c r="A26" s="35"/>
      <c r="B26" s="35"/>
      <c r="C26" s="35"/>
      <c r="D26" s="38" t="s">
        <v>100</v>
      </c>
      <c r="E26" s="38" t="s">
        <v>101</v>
      </c>
      <c r="F26" s="36" t="s">
        <v>102</v>
      </c>
      <c r="G26" s="38" t="s">
        <v>101</v>
      </c>
      <c r="H26" s="36" t="s">
        <v>102</v>
      </c>
      <c r="I26" s="36"/>
      <c r="J26" s="38" t="s">
        <v>102</v>
      </c>
      <c r="K26" s="38" t="s">
        <v>115</v>
      </c>
    </row>
    <row r="27" spans="1:11" ht="18.75" customHeight="1">
      <c r="A27" s="35"/>
      <c r="B27" s="35"/>
      <c r="C27" s="35"/>
      <c r="D27" s="36"/>
      <c r="E27" s="36"/>
      <c r="F27" s="36"/>
      <c r="G27" s="35"/>
      <c r="H27" s="35"/>
      <c r="I27" s="36"/>
      <c r="J27" s="36"/>
      <c r="K27" s="36"/>
    </row>
    <row r="28" spans="1:11" ht="18.75" customHeight="1">
      <c r="A28" s="35" t="s">
        <v>107</v>
      </c>
      <c r="B28" s="37" t="s">
        <v>98</v>
      </c>
      <c r="C28" s="37" t="s">
        <v>99</v>
      </c>
      <c r="D28" s="38" t="s">
        <v>100</v>
      </c>
      <c r="E28" s="38" t="s">
        <v>101</v>
      </c>
      <c r="F28" s="36" t="s">
        <v>102</v>
      </c>
      <c r="G28" s="38" t="s">
        <v>101</v>
      </c>
      <c r="H28" s="36" t="s">
        <v>102</v>
      </c>
      <c r="I28" s="36"/>
      <c r="J28" s="38" t="s">
        <v>102</v>
      </c>
      <c r="K28" s="38" t="s">
        <v>108</v>
      </c>
    </row>
    <row r="29" spans="1:11" ht="18.75" customHeight="1">
      <c r="A29" s="35"/>
      <c r="B29" s="35"/>
      <c r="C29" s="35"/>
      <c r="D29" s="36"/>
      <c r="E29" s="36"/>
      <c r="F29" s="36"/>
      <c r="G29" s="35"/>
      <c r="H29" s="35"/>
      <c r="I29" s="36"/>
      <c r="J29" s="36"/>
      <c r="K29" s="36"/>
    </row>
    <row r="30" spans="1:11" ht="18.75" customHeight="1">
      <c r="A30" s="60" t="s">
        <v>109</v>
      </c>
      <c r="B30" s="61"/>
      <c r="C30" s="62"/>
      <c r="D30" s="36"/>
      <c r="E30" s="36"/>
      <c r="F30" s="36" t="s">
        <v>102</v>
      </c>
      <c r="G30" s="35"/>
      <c r="H30" s="36" t="s">
        <v>102</v>
      </c>
      <c r="I30" s="36"/>
      <c r="J30" s="38" t="s">
        <v>102</v>
      </c>
      <c r="K30" s="36"/>
    </row>
    <row r="31" spans="1:11" ht="18.75" customHeight="1">
      <c r="A31" s="11"/>
      <c r="B31" s="11"/>
      <c r="C31" s="11"/>
      <c r="D31" s="12"/>
      <c r="E31" s="12"/>
      <c r="F31" s="12"/>
      <c r="G31" s="11"/>
      <c r="H31" s="11"/>
      <c r="I31" s="12"/>
      <c r="J31" s="12"/>
      <c r="K31" s="12"/>
    </row>
    <row r="32" spans="1:11" ht="18.75" customHeight="1">
      <c r="A32" s="11"/>
      <c r="B32" s="11"/>
      <c r="C32" s="11"/>
      <c r="D32" s="11"/>
      <c r="E32" s="11"/>
      <c r="F32" s="11"/>
      <c r="G32" s="11"/>
      <c r="H32" s="11"/>
      <c r="I32" s="11"/>
      <c r="J32" s="11"/>
      <c r="K32" s="12"/>
    </row>
    <row r="33" spans="1:11" ht="18.75" customHeight="1">
      <c r="A33" s="11"/>
      <c r="B33" s="11"/>
      <c r="C33" s="11"/>
      <c r="D33" s="11"/>
      <c r="E33" s="11"/>
      <c r="F33" s="11"/>
      <c r="G33" s="11"/>
      <c r="H33" s="11"/>
      <c r="I33" s="11"/>
      <c r="J33" s="11"/>
      <c r="K33" s="12"/>
    </row>
    <row r="34" spans="1:11" ht="18.75" customHeight="1">
      <c r="A34" s="11"/>
      <c r="B34" s="11"/>
      <c r="C34" s="11"/>
      <c r="D34" s="11"/>
      <c r="E34" s="11"/>
      <c r="F34" s="11"/>
      <c r="G34" s="11"/>
      <c r="H34" s="11"/>
      <c r="I34" s="11"/>
      <c r="J34" s="11"/>
      <c r="K34" s="12"/>
    </row>
    <row r="35" spans="1:11" ht="18.75" customHeight="1">
      <c r="A35" s="11"/>
      <c r="B35" s="11"/>
      <c r="C35" s="11"/>
      <c r="D35" s="11"/>
      <c r="E35" s="11"/>
      <c r="F35" s="11"/>
      <c r="G35" s="11"/>
      <c r="H35" s="11"/>
      <c r="I35" s="11"/>
      <c r="J35" s="11"/>
      <c r="K35" s="12"/>
    </row>
    <row r="36" spans="1:11" ht="18.75" customHeight="1" thickBot="1">
      <c r="A36" s="11"/>
      <c r="B36" s="11"/>
      <c r="C36" s="11"/>
      <c r="D36" s="11"/>
      <c r="E36" s="11"/>
      <c r="F36" s="11"/>
      <c r="G36" s="11"/>
      <c r="H36" s="11"/>
      <c r="I36" s="11"/>
      <c r="J36" s="11"/>
      <c r="K36" s="12"/>
    </row>
    <row r="37" spans="1:11" ht="18.75" customHeight="1" thickBot="1">
      <c r="A37" s="63" t="s">
        <v>110</v>
      </c>
      <c r="B37" s="64"/>
      <c r="C37" s="11"/>
      <c r="D37" s="12"/>
      <c r="E37" s="12"/>
      <c r="F37" s="12"/>
      <c r="G37" s="11"/>
      <c r="H37" s="11"/>
      <c r="I37" s="13"/>
      <c r="J37" s="39" t="s">
        <v>112</v>
      </c>
      <c r="K37" s="14"/>
    </row>
    <row r="38" spans="1:11" ht="18.75" customHeight="1" thickBot="1">
      <c r="A38" s="63" t="s">
        <v>111</v>
      </c>
      <c r="B38" s="66"/>
      <c r="C38" s="64"/>
      <c r="D38" s="12"/>
      <c r="E38" s="12"/>
      <c r="F38" s="12"/>
      <c r="G38" s="11"/>
      <c r="H38" s="11"/>
      <c r="I38" s="13"/>
      <c r="J38" s="39" t="s">
        <v>112</v>
      </c>
      <c r="K38" s="14"/>
    </row>
    <row r="39" spans="1:11" ht="18.75" customHeight="1">
      <c r="A39" s="69" t="s">
        <v>125</v>
      </c>
      <c r="B39" s="69"/>
      <c r="C39" s="69"/>
      <c r="D39" s="69"/>
      <c r="E39" s="69"/>
      <c r="F39" s="69"/>
      <c r="G39" s="69"/>
      <c r="H39" s="69"/>
      <c r="I39" s="69"/>
      <c r="J39" s="69"/>
      <c r="K39" s="69"/>
    </row>
    <row r="40" spans="1:11" ht="18.75" customHeight="1">
      <c r="A40" s="65" t="s">
        <v>126</v>
      </c>
      <c r="B40" s="65"/>
      <c r="C40" s="65"/>
      <c r="D40" s="65"/>
      <c r="E40" s="65"/>
      <c r="F40" s="65"/>
      <c r="G40" s="65"/>
      <c r="H40" s="65"/>
      <c r="I40" s="65"/>
      <c r="J40" s="65"/>
      <c r="K40" s="65"/>
    </row>
    <row r="41" spans="1:11" ht="18.75" customHeight="1">
      <c r="A41" s="70" t="s">
        <v>141</v>
      </c>
      <c r="B41" s="70"/>
      <c r="C41" s="70"/>
      <c r="D41" s="70"/>
      <c r="E41" s="70"/>
      <c r="F41" s="70"/>
      <c r="G41" s="70"/>
      <c r="H41" s="70"/>
      <c r="I41" s="70"/>
      <c r="J41" s="70"/>
      <c r="K41" s="70"/>
    </row>
    <row r="42" spans="1:11" ht="18.75" customHeight="1">
      <c r="A42" s="58" t="s">
        <v>127</v>
      </c>
      <c r="B42" s="58"/>
      <c r="C42" s="58"/>
      <c r="D42" s="58"/>
      <c r="E42" s="58"/>
      <c r="F42" s="58"/>
      <c r="G42" s="58"/>
      <c r="H42" s="58"/>
      <c r="I42" s="58"/>
      <c r="J42" s="58"/>
      <c r="K42" s="58"/>
    </row>
    <row r="43" spans="1:11" ht="18.75" customHeight="1">
      <c r="A43" s="70" t="s">
        <v>128</v>
      </c>
      <c r="B43" s="70"/>
      <c r="C43" s="70"/>
      <c r="D43" s="70"/>
      <c r="E43" s="70"/>
      <c r="F43" s="70"/>
      <c r="G43" s="70"/>
      <c r="H43" s="70"/>
      <c r="I43" s="70"/>
      <c r="J43" s="70"/>
      <c r="K43" s="70"/>
    </row>
  </sheetData>
  <sheetProtection/>
  <mergeCells count="13">
    <mergeCell ref="A41:K41"/>
    <mergeCell ref="A43:K43"/>
    <mergeCell ref="A42:K42"/>
    <mergeCell ref="A1:I1"/>
    <mergeCell ref="A3:I3"/>
    <mergeCell ref="A16:L16"/>
    <mergeCell ref="A30:C30"/>
    <mergeCell ref="A37:B37"/>
    <mergeCell ref="A40:K40"/>
    <mergeCell ref="A38:C38"/>
    <mergeCell ref="A2:K2"/>
    <mergeCell ref="A4:K4"/>
    <mergeCell ref="A39:K39"/>
  </mergeCells>
  <printOptions/>
  <pageMargins left="0.51" right="0.45"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D44" sqref="D44"/>
    </sheetView>
  </sheetViews>
  <sheetFormatPr defaultColWidth="7.28125" defaultRowHeight="18.75" customHeight="1"/>
  <cols>
    <col min="1" max="1" width="12.7109375" style="1" customWidth="1"/>
    <col min="2" max="2" width="6.421875" style="1" customWidth="1"/>
    <col min="3" max="3" width="5.421875" style="1" customWidth="1"/>
    <col min="4" max="4" width="6.421875" style="2" customWidth="1"/>
    <col min="5" max="5" width="8.28125" style="2" customWidth="1"/>
    <col min="6" max="6" width="9.00390625" style="2" customWidth="1"/>
    <col min="7" max="7" width="8.00390625" style="1" customWidth="1"/>
    <col min="8" max="8" width="9.00390625" style="1" customWidth="1"/>
    <col min="9" max="9" width="8.140625" style="2" customWidth="1"/>
    <col min="10" max="10" width="8.8515625" style="2" customWidth="1"/>
    <col min="11" max="11" width="11.7109375" style="2" customWidth="1"/>
    <col min="12" max="12" width="8.140625" style="1" customWidth="1"/>
    <col min="13" max="16384" width="7.28125" style="1" customWidth="1"/>
  </cols>
  <sheetData>
    <row r="1" spans="1:9" ht="18.75" customHeight="1">
      <c r="A1" s="58" t="s">
        <v>18</v>
      </c>
      <c r="B1" s="58"/>
      <c r="C1" s="58"/>
      <c r="D1" s="58"/>
      <c r="E1" s="58"/>
      <c r="F1" s="58"/>
      <c r="G1" s="58"/>
      <c r="H1" s="58"/>
      <c r="I1" s="58"/>
    </row>
    <row r="2" spans="1:12" ht="18.75" customHeight="1">
      <c r="A2" s="67" t="s">
        <v>118</v>
      </c>
      <c r="B2" s="68"/>
      <c r="C2" s="68"/>
      <c r="D2" s="68"/>
      <c r="E2" s="68"/>
      <c r="F2" s="68"/>
      <c r="G2" s="68"/>
      <c r="H2" s="68"/>
      <c r="I2" s="68"/>
      <c r="J2" s="68"/>
      <c r="K2" s="68"/>
      <c r="L2" s="3"/>
    </row>
    <row r="3" spans="1:9" ht="18.75" customHeight="1">
      <c r="A3" s="59"/>
      <c r="B3" s="59"/>
      <c r="C3" s="59"/>
      <c r="D3" s="59"/>
      <c r="E3" s="59"/>
      <c r="F3" s="59"/>
      <c r="G3" s="59"/>
      <c r="H3" s="59"/>
      <c r="I3" s="59"/>
    </row>
    <row r="4" spans="1:12" ht="18.75" customHeight="1">
      <c r="A4" s="59" t="s">
        <v>21</v>
      </c>
      <c r="B4" s="59"/>
      <c r="C4" s="59"/>
      <c r="D4" s="59"/>
      <c r="E4" s="59"/>
      <c r="F4" s="59"/>
      <c r="G4" s="59"/>
      <c r="H4" s="59"/>
      <c r="I4" s="59"/>
      <c r="J4" s="59"/>
      <c r="K4" s="59"/>
      <c r="L4" s="3"/>
    </row>
    <row r="6" ht="18.75" customHeight="1">
      <c r="A6" s="1" t="s">
        <v>138</v>
      </c>
    </row>
    <row r="7" ht="18.75" customHeight="1">
      <c r="G7" s="1" t="s">
        <v>122</v>
      </c>
    </row>
    <row r="8" spans="6:8" ht="18.75" customHeight="1">
      <c r="F8" s="9"/>
      <c r="G8" s="31" t="s">
        <v>123</v>
      </c>
      <c r="H8" s="4"/>
    </row>
    <row r="9" spans="6:8" ht="18.75" customHeight="1">
      <c r="F9" s="9"/>
      <c r="G9" s="31" t="s">
        <v>124</v>
      </c>
      <c r="H9" s="4"/>
    </row>
    <row r="11" spans="1:12" ht="18.75" customHeight="1">
      <c r="A11" s="33" t="s">
        <v>140</v>
      </c>
      <c r="B11" s="3"/>
      <c r="C11" s="3"/>
      <c r="G11" s="3"/>
      <c r="H11" s="3"/>
      <c r="L11" s="3"/>
    </row>
    <row r="12" spans="1:6" ht="22.5" customHeight="1">
      <c r="A12" s="5" t="s">
        <v>2</v>
      </c>
      <c r="B12" s="5"/>
      <c r="C12" s="5"/>
      <c r="D12" s="15"/>
      <c r="E12" s="15"/>
      <c r="F12" s="15"/>
    </row>
    <row r="13" spans="1:6" ht="22.5" customHeight="1">
      <c r="A13" s="5" t="s">
        <v>3</v>
      </c>
      <c r="B13" s="5"/>
      <c r="C13" s="5"/>
      <c r="D13" s="15"/>
      <c r="E13" s="15"/>
      <c r="F13" s="15"/>
    </row>
    <row r="14" spans="1:6" ht="22.5" customHeight="1">
      <c r="A14" s="16" t="s">
        <v>56</v>
      </c>
      <c r="B14" s="6"/>
      <c r="C14" s="6"/>
      <c r="D14" s="17"/>
      <c r="E14" s="17"/>
      <c r="F14" s="18" t="s">
        <v>55</v>
      </c>
    </row>
    <row r="15" ht="15.75" customHeight="1"/>
    <row r="16" spans="1:12" ht="15.75" customHeight="1">
      <c r="A16" s="59" t="s">
        <v>4</v>
      </c>
      <c r="B16" s="59"/>
      <c r="C16" s="59"/>
      <c r="D16" s="59"/>
      <c r="E16" s="59"/>
      <c r="F16" s="59"/>
      <c r="G16" s="59"/>
      <c r="H16" s="59"/>
      <c r="I16" s="59"/>
      <c r="J16" s="59"/>
      <c r="K16" s="59"/>
      <c r="L16" s="59"/>
    </row>
    <row r="17" spans="1:12" ht="15.75" customHeight="1">
      <c r="A17" s="4"/>
      <c r="B17" s="4"/>
      <c r="C17" s="4"/>
      <c r="D17" s="9"/>
      <c r="E17" s="9"/>
      <c r="F17" s="9"/>
      <c r="G17" s="4"/>
      <c r="H17" s="4"/>
      <c r="I17" s="9"/>
      <c r="J17" s="9"/>
      <c r="K17" s="9"/>
      <c r="L17" s="4"/>
    </row>
    <row r="18" spans="1:11" ht="30.75" customHeight="1">
      <c r="A18" s="10" t="s">
        <v>14</v>
      </c>
      <c r="B18" s="10" t="s">
        <v>15</v>
      </c>
      <c r="C18" s="10" t="s">
        <v>16</v>
      </c>
      <c r="D18" s="10" t="s">
        <v>8</v>
      </c>
      <c r="E18" s="10" t="s">
        <v>9</v>
      </c>
      <c r="F18" s="10" t="s">
        <v>17</v>
      </c>
      <c r="G18" s="10" t="s">
        <v>10</v>
      </c>
      <c r="H18" s="10" t="s">
        <v>11</v>
      </c>
      <c r="I18" s="10" t="s">
        <v>23</v>
      </c>
      <c r="J18" s="10" t="s">
        <v>12</v>
      </c>
      <c r="K18" s="10" t="s">
        <v>19</v>
      </c>
    </row>
    <row r="19" spans="1:11" ht="18.75" customHeight="1">
      <c r="A19" s="34" t="s">
        <v>58</v>
      </c>
      <c r="B19" s="35"/>
      <c r="C19" s="35"/>
      <c r="D19" s="36"/>
      <c r="E19" s="36"/>
      <c r="F19" s="36"/>
      <c r="G19" s="35"/>
      <c r="H19" s="35"/>
      <c r="I19" s="36"/>
      <c r="J19" s="36"/>
      <c r="K19" s="36"/>
    </row>
    <row r="20" spans="1:11" ht="18.75" customHeight="1">
      <c r="A20" s="35" t="s">
        <v>97</v>
      </c>
      <c r="B20" s="37" t="s">
        <v>98</v>
      </c>
      <c r="C20" s="37" t="s">
        <v>99</v>
      </c>
      <c r="D20" s="38" t="s">
        <v>100</v>
      </c>
      <c r="E20" s="38" t="s">
        <v>101</v>
      </c>
      <c r="F20" s="36" t="s">
        <v>102</v>
      </c>
      <c r="G20" s="38" t="s">
        <v>101</v>
      </c>
      <c r="H20" s="36" t="s">
        <v>102</v>
      </c>
      <c r="I20" s="38" t="s">
        <v>114</v>
      </c>
      <c r="J20" s="38" t="s">
        <v>102</v>
      </c>
      <c r="K20" s="36" t="s">
        <v>103</v>
      </c>
    </row>
    <row r="21" spans="1:11" ht="18.75" customHeight="1">
      <c r="A21" s="35" t="s">
        <v>97</v>
      </c>
      <c r="B21" s="37" t="s">
        <v>98</v>
      </c>
      <c r="C21" s="37" t="s">
        <v>99</v>
      </c>
      <c r="D21" s="38" t="s">
        <v>100</v>
      </c>
      <c r="E21" s="38" t="s">
        <v>101</v>
      </c>
      <c r="F21" s="36" t="s">
        <v>102</v>
      </c>
      <c r="G21" s="38" t="s">
        <v>101</v>
      </c>
      <c r="H21" s="36" t="s">
        <v>102</v>
      </c>
      <c r="I21" s="38" t="s">
        <v>114</v>
      </c>
      <c r="J21" s="38" t="s">
        <v>102</v>
      </c>
      <c r="K21" s="36" t="s">
        <v>103</v>
      </c>
    </row>
    <row r="22" spans="1:11" ht="18.75" customHeight="1">
      <c r="A22" s="35"/>
      <c r="B22" s="35"/>
      <c r="C22" s="35"/>
      <c r="D22" s="38" t="s">
        <v>104</v>
      </c>
      <c r="E22" s="38" t="s">
        <v>101</v>
      </c>
      <c r="F22" s="36" t="s">
        <v>105</v>
      </c>
      <c r="G22" s="38" t="s">
        <v>101</v>
      </c>
      <c r="H22" s="36" t="s">
        <v>102</v>
      </c>
      <c r="I22" s="36"/>
      <c r="J22" s="38" t="s">
        <v>102</v>
      </c>
      <c r="K22" s="38" t="s">
        <v>106</v>
      </c>
    </row>
    <row r="23" spans="1:11" ht="18.75" customHeight="1">
      <c r="A23" s="35"/>
      <c r="B23" s="35"/>
      <c r="C23" s="35"/>
      <c r="D23" s="36"/>
      <c r="E23" s="36"/>
      <c r="F23" s="36"/>
      <c r="G23" s="35"/>
      <c r="H23" s="35"/>
      <c r="I23" s="36"/>
      <c r="J23" s="36"/>
      <c r="K23" s="36"/>
    </row>
    <row r="24" spans="1:11" ht="18.75" customHeight="1">
      <c r="A24" s="35" t="s">
        <v>97</v>
      </c>
      <c r="B24" s="37" t="s">
        <v>98</v>
      </c>
      <c r="C24" s="37" t="s">
        <v>99</v>
      </c>
      <c r="D24" s="38" t="s">
        <v>100</v>
      </c>
      <c r="E24" s="38" t="s">
        <v>101</v>
      </c>
      <c r="F24" s="36" t="s">
        <v>102</v>
      </c>
      <c r="G24" s="38" t="s">
        <v>101</v>
      </c>
      <c r="H24" s="36" t="s">
        <v>102</v>
      </c>
      <c r="I24" s="38" t="s">
        <v>114</v>
      </c>
      <c r="J24" s="38" t="s">
        <v>102</v>
      </c>
      <c r="K24" s="36" t="s">
        <v>103</v>
      </c>
    </row>
    <row r="25" spans="1:11" ht="18.75" customHeight="1">
      <c r="A25" s="35" t="s">
        <v>97</v>
      </c>
      <c r="B25" s="37" t="s">
        <v>98</v>
      </c>
      <c r="C25" s="37" t="s">
        <v>99</v>
      </c>
      <c r="D25" s="38" t="s">
        <v>100</v>
      </c>
      <c r="E25" s="38" t="s">
        <v>101</v>
      </c>
      <c r="F25" s="36" t="s">
        <v>102</v>
      </c>
      <c r="G25" s="38" t="s">
        <v>101</v>
      </c>
      <c r="H25" s="36" t="s">
        <v>102</v>
      </c>
      <c r="I25" s="38" t="s">
        <v>114</v>
      </c>
      <c r="J25" s="38" t="s">
        <v>102</v>
      </c>
      <c r="K25" s="36" t="s">
        <v>103</v>
      </c>
    </row>
    <row r="26" spans="1:11" ht="18.75" customHeight="1">
      <c r="A26" s="35"/>
      <c r="B26" s="35"/>
      <c r="C26" s="35"/>
      <c r="D26" s="38" t="s">
        <v>104</v>
      </c>
      <c r="E26" s="38" t="s">
        <v>101</v>
      </c>
      <c r="F26" s="36" t="s">
        <v>105</v>
      </c>
      <c r="G26" s="38" t="s">
        <v>101</v>
      </c>
      <c r="H26" s="36" t="s">
        <v>102</v>
      </c>
      <c r="I26" s="36"/>
      <c r="J26" s="38" t="s">
        <v>102</v>
      </c>
      <c r="K26" s="38" t="s">
        <v>115</v>
      </c>
    </row>
    <row r="27" spans="1:11" ht="18.75" customHeight="1">
      <c r="A27" s="35"/>
      <c r="B27" s="35"/>
      <c r="C27" s="35"/>
      <c r="D27" s="36"/>
      <c r="E27" s="36"/>
      <c r="F27" s="36"/>
      <c r="G27" s="35"/>
      <c r="H27" s="35"/>
      <c r="I27" s="36"/>
      <c r="J27" s="36"/>
      <c r="K27" s="36"/>
    </row>
    <row r="28" spans="1:11" ht="18.75" customHeight="1">
      <c r="A28" s="35" t="s">
        <v>107</v>
      </c>
      <c r="B28" s="37" t="s">
        <v>98</v>
      </c>
      <c r="C28" s="37" t="s">
        <v>99</v>
      </c>
      <c r="D28" s="38" t="s">
        <v>104</v>
      </c>
      <c r="E28" s="38" t="s">
        <v>101</v>
      </c>
      <c r="F28" s="36" t="s">
        <v>105</v>
      </c>
      <c r="G28" s="38" t="s">
        <v>101</v>
      </c>
      <c r="H28" s="36" t="s">
        <v>102</v>
      </c>
      <c r="I28" s="36"/>
      <c r="J28" s="38" t="s">
        <v>102</v>
      </c>
      <c r="K28" s="38" t="s">
        <v>108</v>
      </c>
    </row>
    <row r="29" spans="1:11" ht="18.75" customHeight="1">
      <c r="A29" s="35"/>
      <c r="B29" s="35"/>
      <c r="C29" s="35"/>
      <c r="D29" s="36"/>
      <c r="E29" s="36"/>
      <c r="F29" s="36"/>
      <c r="G29" s="35"/>
      <c r="H29" s="35"/>
      <c r="I29" s="36"/>
      <c r="J29" s="36"/>
      <c r="K29" s="36"/>
    </row>
    <row r="30" spans="1:11" ht="18.75" customHeight="1">
      <c r="A30" s="60" t="s">
        <v>109</v>
      </c>
      <c r="B30" s="61"/>
      <c r="C30" s="62"/>
      <c r="D30" s="36"/>
      <c r="E30" s="36"/>
      <c r="F30" s="36" t="s">
        <v>105</v>
      </c>
      <c r="G30" s="35"/>
      <c r="H30" s="36" t="s">
        <v>105</v>
      </c>
      <c r="I30" s="36"/>
      <c r="J30" s="38" t="s">
        <v>102</v>
      </c>
      <c r="K30" s="36"/>
    </row>
    <row r="31" spans="1:11" ht="18.75" customHeight="1">
      <c r="A31" s="11"/>
      <c r="B31" s="11"/>
      <c r="C31" s="11"/>
      <c r="D31" s="12"/>
      <c r="E31" s="12"/>
      <c r="F31" s="12"/>
      <c r="G31" s="11"/>
      <c r="H31" s="11"/>
      <c r="I31" s="12"/>
      <c r="J31" s="12"/>
      <c r="K31" s="12"/>
    </row>
    <row r="32" spans="1:11" ht="18.75" customHeight="1">
      <c r="A32" s="11"/>
      <c r="B32" s="11"/>
      <c r="C32" s="11"/>
      <c r="D32" s="12"/>
      <c r="E32" s="12"/>
      <c r="F32" s="12"/>
      <c r="G32" s="11"/>
      <c r="H32" s="11"/>
      <c r="I32" s="12"/>
      <c r="J32" s="12"/>
      <c r="K32" s="12"/>
    </row>
    <row r="33" spans="1:11" ht="18.75" customHeight="1">
      <c r="A33" s="11"/>
      <c r="B33" s="11"/>
      <c r="C33" s="11"/>
      <c r="D33" s="12"/>
      <c r="E33" s="12"/>
      <c r="F33" s="12"/>
      <c r="G33" s="11"/>
      <c r="H33" s="11"/>
      <c r="I33" s="12"/>
      <c r="J33" s="12"/>
      <c r="K33" s="12"/>
    </row>
    <row r="34" spans="1:11" ht="18.75" customHeight="1">
      <c r="A34" s="11"/>
      <c r="B34" s="11"/>
      <c r="C34" s="11"/>
      <c r="D34" s="12"/>
      <c r="E34" s="12"/>
      <c r="F34" s="12"/>
      <c r="G34" s="11"/>
      <c r="H34" s="11"/>
      <c r="I34" s="12"/>
      <c r="J34" s="12"/>
      <c r="K34" s="12"/>
    </row>
    <row r="35" spans="1:11" ht="18.75" customHeight="1">
      <c r="A35" s="11"/>
      <c r="B35" s="11"/>
      <c r="C35" s="11"/>
      <c r="D35" s="12"/>
      <c r="E35" s="12"/>
      <c r="F35" s="12"/>
      <c r="G35" s="11"/>
      <c r="H35" s="11"/>
      <c r="I35" s="12"/>
      <c r="J35" s="12"/>
      <c r="K35" s="12"/>
    </row>
    <row r="36" spans="1:11" ht="18.75" customHeight="1" thickBot="1">
      <c r="A36" s="11"/>
      <c r="B36" s="11"/>
      <c r="C36" s="11"/>
      <c r="D36" s="12"/>
      <c r="E36" s="12"/>
      <c r="F36" s="12"/>
      <c r="G36" s="11"/>
      <c r="H36" s="11"/>
      <c r="I36" s="12"/>
      <c r="J36" s="19"/>
      <c r="K36" s="12"/>
    </row>
    <row r="37" spans="1:11" ht="18.75" customHeight="1" thickBot="1">
      <c r="A37" s="63" t="s">
        <v>110</v>
      </c>
      <c r="B37" s="64"/>
      <c r="C37" s="11"/>
      <c r="D37" s="12"/>
      <c r="E37" s="12"/>
      <c r="F37" s="12"/>
      <c r="G37" s="11"/>
      <c r="H37" s="11"/>
      <c r="I37" s="13"/>
      <c r="J37" s="39" t="s">
        <v>112</v>
      </c>
      <c r="K37" s="14"/>
    </row>
    <row r="38" spans="1:11" ht="18.75" customHeight="1" thickBot="1">
      <c r="A38" s="63" t="s">
        <v>111</v>
      </c>
      <c r="B38" s="66"/>
      <c r="C38" s="64"/>
      <c r="D38" s="12"/>
      <c r="E38" s="12"/>
      <c r="F38" s="12"/>
      <c r="G38" s="11"/>
      <c r="H38" s="11"/>
      <c r="I38" s="13"/>
      <c r="J38" s="39" t="s">
        <v>112</v>
      </c>
      <c r="K38" s="14"/>
    </row>
    <row r="39" spans="1:11" ht="18.75" customHeight="1">
      <c r="A39" s="69" t="s">
        <v>125</v>
      </c>
      <c r="B39" s="69"/>
      <c r="C39" s="69"/>
      <c r="D39" s="69"/>
      <c r="E39" s="69"/>
      <c r="F39" s="69"/>
      <c r="G39" s="69"/>
      <c r="H39" s="69"/>
      <c r="I39" s="69"/>
      <c r="J39" s="69"/>
      <c r="K39" s="69"/>
    </row>
    <row r="40" spans="1:11" ht="18.75" customHeight="1">
      <c r="A40" s="65" t="s">
        <v>126</v>
      </c>
      <c r="B40" s="65"/>
      <c r="C40" s="65"/>
      <c r="D40" s="65"/>
      <c r="E40" s="65"/>
      <c r="F40" s="65"/>
      <c r="G40" s="65"/>
      <c r="H40" s="65"/>
      <c r="I40" s="65"/>
      <c r="J40" s="65"/>
      <c r="K40" s="65"/>
    </row>
    <row r="41" spans="1:11" ht="18.75" customHeight="1">
      <c r="A41" s="70" t="s">
        <v>141</v>
      </c>
      <c r="B41" s="70"/>
      <c r="C41" s="70"/>
      <c r="D41" s="70"/>
      <c r="E41" s="70"/>
      <c r="F41" s="70"/>
      <c r="G41" s="70"/>
      <c r="H41" s="70"/>
      <c r="I41" s="70"/>
      <c r="J41" s="70"/>
      <c r="K41" s="70"/>
    </row>
    <row r="42" spans="1:11" ht="18.75" customHeight="1">
      <c r="A42" s="70" t="s">
        <v>129</v>
      </c>
      <c r="B42" s="70"/>
      <c r="C42" s="70"/>
      <c r="D42" s="70"/>
      <c r="E42" s="70"/>
      <c r="F42" s="70"/>
      <c r="G42" s="70"/>
      <c r="H42" s="70"/>
      <c r="I42" s="70"/>
      <c r="J42" s="70"/>
      <c r="K42" s="70"/>
    </row>
    <row r="43" spans="1:11" ht="18.75" customHeight="1">
      <c r="A43" s="58" t="s">
        <v>127</v>
      </c>
      <c r="B43" s="58"/>
      <c r="C43" s="58"/>
      <c r="D43" s="58"/>
      <c r="E43" s="58"/>
      <c r="F43" s="58"/>
      <c r="G43" s="58"/>
      <c r="H43" s="58"/>
      <c r="I43" s="58"/>
      <c r="J43" s="58"/>
      <c r="K43" s="58"/>
    </row>
  </sheetData>
  <sheetProtection/>
  <mergeCells count="13">
    <mergeCell ref="A30:C30"/>
    <mergeCell ref="A38:C38"/>
    <mergeCell ref="A37:B37"/>
    <mergeCell ref="A40:K40"/>
    <mergeCell ref="A41:K41"/>
    <mergeCell ref="A43:K43"/>
    <mergeCell ref="A42:K42"/>
    <mergeCell ref="A1:I1"/>
    <mergeCell ref="A2:K2"/>
    <mergeCell ref="A3:I3"/>
    <mergeCell ref="A4:K4"/>
    <mergeCell ref="A16:L16"/>
    <mergeCell ref="A39:K39"/>
  </mergeCells>
  <printOptions/>
  <pageMargins left="0.51" right="0.45"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L45"/>
  <sheetViews>
    <sheetView view="pageBreakPreview" zoomScaleSheetLayoutView="100" zoomScalePageLayoutView="0" workbookViewId="0" topLeftCell="A19">
      <selection activeCell="A44" sqref="A44:L44"/>
    </sheetView>
  </sheetViews>
  <sheetFormatPr defaultColWidth="7.28125" defaultRowHeight="18.75" customHeight="1"/>
  <cols>
    <col min="1" max="1" width="11.7109375" style="1" customWidth="1"/>
    <col min="2" max="2" width="6.421875" style="1" customWidth="1"/>
    <col min="3" max="3" width="5.421875" style="1" customWidth="1"/>
    <col min="4" max="4" width="6.421875" style="1" customWidth="1"/>
    <col min="5" max="5" width="8.28125" style="1" customWidth="1"/>
    <col min="6" max="6" width="9.00390625" style="1" customWidth="1"/>
    <col min="7" max="7" width="8.00390625" style="1" customWidth="1"/>
    <col min="8" max="8" width="9.00390625" style="1" customWidth="1"/>
    <col min="9" max="9" width="8.140625" style="1" customWidth="1"/>
    <col min="10" max="10" width="8.8515625" style="1" customWidth="1"/>
    <col min="11" max="11" width="4.7109375" style="1" customWidth="1"/>
    <col min="12" max="12" width="8.140625" style="1" customWidth="1"/>
    <col min="13" max="16384" width="7.28125" style="1" customWidth="1"/>
  </cols>
  <sheetData>
    <row r="1" spans="1:9" ht="18" customHeight="1">
      <c r="A1" s="58" t="s">
        <v>20</v>
      </c>
      <c r="B1" s="58"/>
      <c r="C1" s="58"/>
      <c r="D1" s="58"/>
      <c r="E1" s="58"/>
      <c r="F1" s="58"/>
      <c r="G1" s="58"/>
      <c r="H1" s="58"/>
      <c r="I1" s="58"/>
    </row>
    <row r="2" spans="1:12" ht="18" customHeight="1">
      <c r="A2" s="67" t="s">
        <v>119</v>
      </c>
      <c r="B2" s="68"/>
      <c r="C2" s="68"/>
      <c r="D2" s="68"/>
      <c r="E2" s="68"/>
      <c r="F2" s="68"/>
      <c r="G2" s="68"/>
      <c r="H2" s="68"/>
      <c r="I2" s="68"/>
      <c r="J2" s="68"/>
      <c r="K2" s="68"/>
      <c r="L2" s="68"/>
    </row>
    <row r="3" spans="1:9" ht="18" customHeight="1">
      <c r="A3" s="59"/>
      <c r="B3" s="59"/>
      <c r="C3" s="59"/>
      <c r="D3" s="59"/>
      <c r="E3" s="59"/>
      <c r="F3" s="59"/>
      <c r="G3" s="59"/>
      <c r="H3" s="59"/>
      <c r="I3" s="59"/>
    </row>
    <row r="4" spans="1:12" ht="18" customHeight="1">
      <c r="A4" s="59" t="s">
        <v>57</v>
      </c>
      <c r="B4" s="59"/>
      <c r="C4" s="59"/>
      <c r="D4" s="59"/>
      <c r="E4" s="59"/>
      <c r="F4" s="59"/>
      <c r="G4" s="59"/>
      <c r="H4" s="59"/>
      <c r="I4" s="59"/>
      <c r="J4" s="59"/>
      <c r="K4" s="59"/>
      <c r="L4" s="59"/>
    </row>
    <row r="5" ht="18" customHeight="1"/>
    <row r="6" ht="18" customHeight="1">
      <c r="A6" s="1" t="s">
        <v>138</v>
      </c>
    </row>
    <row r="7" ht="18" customHeight="1">
      <c r="G7" s="1" t="s">
        <v>122</v>
      </c>
    </row>
    <row r="8" spans="6:8" ht="18" customHeight="1">
      <c r="F8" s="4"/>
      <c r="G8" s="31" t="s">
        <v>123</v>
      </c>
      <c r="H8" s="4"/>
    </row>
    <row r="9" spans="6:8" ht="18" customHeight="1">
      <c r="F9" s="4"/>
      <c r="G9" s="31" t="s">
        <v>124</v>
      </c>
      <c r="H9" s="4"/>
    </row>
    <row r="10" ht="18" customHeight="1"/>
    <row r="11" spans="1:12" ht="18" customHeight="1">
      <c r="A11" s="70" t="s">
        <v>130</v>
      </c>
      <c r="B11" s="70"/>
      <c r="C11" s="70"/>
      <c r="D11" s="70"/>
      <c r="E11" s="70"/>
      <c r="F11" s="70"/>
      <c r="G11" s="70"/>
      <c r="H11" s="70"/>
      <c r="I11" s="70"/>
      <c r="J11" s="70"/>
      <c r="K11" s="70"/>
      <c r="L11" s="70"/>
    </row>
    <row r="12" spans="1:12" ht="18" customHeight="1">
      <c r="A12" s="70" t="s">
        <v>53</v>
      </c>
      <c r="B12" s="70"/>
      <c r="C12" s="70"/>
      <c r="D12" s="70"/>
      <c r="E12" s="70"/>
      <c r="F12" s="70"/>
      <c r="G12" s="70"/>
      <c r="H12" s="70"/>
      <c r="I12" s="70"/>
      <c r="J12" s="70"/>
      <c r="K12" s="70"/>
      <c r="L12" s="3"/>
    </row>
    <row r="13" spans="1:12" ht="18" customHeight="1">
      <c r="A13" s="20"/>
      <c r="B13" s="20"/>
      <c r="C13" s="20"/>
      <c r="D13" s="20"/>
      <c r="E13" s="20"/>
      <c r="F13" s="20"/>
      <c r="G13" s="20"/>
      <c r="H13" s="20"/>
      <c r="I13" s="20"/>
      <c r="J13" s="20"/>
      <c r="K13" s="20"/>
      <c r="L13" s="3"/>
    </row>
    <row r="14" spans="1:6" ht="18" customHeight="1">
      <c r="A14" s="5" t="s">
        <v>2</v>
      </c>
      <c r="B14" s="76"/>
      <c r="C14" s="76"/>
      <c r="D14" s="76"/>
      <c r="E14" s="76"/>
      <c r="F14" s="76"/>
    </row>
    <row r="15" spans="1:6" ht="18" customHeight="1">
      <c r="A15" s="5" t="s">
        <v>3</v>
      </c>
      <c r="B15" s="73"/>
      <c r="C15" s="73"/>
      <c r="D15" s="73"/>
      <c r="E15" s="73"/>
      <c r="F15" s="73"/>
    </row>
    <row r="16" ht="18" customHeight="1"/>
    <row r="17" spans="1:12" ht="18" customHeight="1">
      <c r="A17" s="59" t="s">
        <v>4</v>
      </c>
      <c r="B17" s="59"/>
      <c r="C17" s="59"/>
      <c r="D17" s="59"/>
      <c r="E17" s="59"/>
      <c r="F17" s="59"/>
      <c r="G17" s="59"/>
      <c r="H17" s="59"/>
      <c r="I17" s="59"/>
      <c r="J17" s="59"/>
      <c r="K17" s="59"/>
      <c r="L17" s="59"/>
    </row>
    <row r="18" spans="1:12" ht="18" customHeight="1">
      <c r="A18" s="4"/>
      <c r="B18" s="4"/>
      <c r="C18" s="4"/>
      <c r="D18" s="4"/>
      <c r="E18" s="4"/>
      <c r="F18" s="4"/>
      <c r="G18" s="4"/>
      <c r="H18" s="4"/>
      <c r="I18" s="4"/>
      <c r="J18" s="4"/>
      <c r="K18" s="4"/>
      <c r="L18" s="4"/>
    </row>
    <row r="19" spans="1:12" ht="30.75" customHeight="1">
      <c r="A19" s="10" t="s">
        <v>14</v>
      </c>
      <c r="B19" s="10" t="s">
        <v>15</v>
      </c>
      <c r="C19" s="10" t="s">
        <v>16</v>
      </c>
      <c r="D19" s="10" t="s">
        <v>8</v>
      </c>
      <c r="E19" s="10" t="s">
        <v>10</v>
      </c>
      <c r="F19" s="10" t="s">
        <v>11</v>
      </c>
      <c r="G19" s="10" t="s">
        <v>22</v>
      </c>
      <c r="H19" s="10" t="s">
        <v>23</v>
      </c>
      <c r="I19" s="10" t="s">
        <v>131</v>
      </c>
      <c r="J19" s="10" t="s">
        <v>24</v>
      </c>
      <c r="K19" s="21" t="s">
        <v>25</v>
      </c>
      <c r="L19" s="22" t="s">
        <v>13</v>
      </c>
    </row>
    <row r="20" spans="1:12" ht="18.75" customHeight="1">
      <c r="A20" s="40" t="s">
        <v>58</v>
      </c>
      <c r="B20" s="36"/>
      <c r="C20" s="36"/>
      <c r="D20" s="36"/>
      <c r="E20" s="36"/>
      <c r="F20" s="36"/>
      <c r="G20" s="36"/>
      <c r="H20" s="36"/>
      <c r="I20" s="36"/>
      <c r="J20" s="36"/>
      <c r="K20" s="36"/>
      <c r="L20" s="35"/>
    </row>
    <row r="21" spans="1:12" ht="18.75" customHeight="1">
      <c r="A21" s="36"/>
      <c r="B21" s="36"/>
      <c r="C21" s="36"/>
      <c r="D21" s="36"/>
      <c r="E21" s="36"/>
      <c r="F21" s="36"/>
      <c r="G21" s="36"/>
      <c r="H21" s="36"/>
      <c r="I21" s="36"/>
      <c r="J21" s="36"/>
      <c r="K21" s="36"/>
      <c r="L21" s="35"/>
    </row>
    <row r="22" spans="1:12" ht="18.75" customHeight="1">
      <c r="A22" s="36" t="s">
        <v>59</v>
      </c>
      <c r="B22" s="38" t="s">
        <v>60</v>
      </c>
      <c r="C22" s="38" t="s">
        <v>61</v>
      </c>
      <c r="D22" s="41">
        <v>5000</v>
      </c>
      <c r="E22" s="36">
        <v>100</v>
      </c>
      <c r="F22" s="42">
        <f aca="true" t="shared" si="0" ref="F22:F27">D22*E22</f>
        <v>500000</v>
      </c>
      <c r="G22" s="38" t="s">
        <v>116</v>
      </c>
      <c r="H22" s="38" t="s">
        <v>62</v>
      </c>
      <c r="I22" s="36"/>
      <c r="J22" s="36" t="s">
        <v>68</v>
      </c>
      <c r="K22" s="38" t="s">
        <v>69</v>
      </c>
      <c r="L22" s="35" t="s">
        <v>70</v>
      </c>
    </row>
    <row r="23" spans="1:12" ht="18.75" customHeight="1">
      <c r="A23" s="36" t="s">
        <v>59</v>
      </c>
      <c r="B23" s="38" t="s">
        <v>60</v>
      </c>
      <c r="C23" s="38" t="s">
        <v>61</v>
      </c>
      <c r="D23" s="41">
        <v>1000</v>
      </c>
      <c r="E23" s="36">
        <v>110</v>
      </c>
      <c r="F23" s="42">
        <f t="shared" si="0"/>
        <v>110000</v>
      </c>
      <c r="G23" s="38" t="s">
        <v>116</v>
      </c>
      <c r="H23" s="38" t="s">
        <v>63</v>
      </c>
      <c r="I23" s="36"/>
      <c r="J23" s="36" t="s">
        <v>68</v>
      </c>
      <c r="K23" s="38" t="s">
        <v>69</v>
      </c>
      <c r="L23" s="35" t="s">
        <v>70</v>
      </c>
    </row>
    <row r="24" spans="1:12" ht="18.75" customHeight="1">
      <c r="A24" s="36" t="s">
        <v>59</v>
      </c>
      <c r="B24" s="38" t="s">
        <v>60</v>
      </c>
      <c r="C24" s="38" t="s">
        <v>61</v>
      </c>
      <c r="D24" s="41">
        <v>1000</v>
      </c>
      <c r="E24" s="36">
        <v>120</v>
      </c>
      <c r="F24" s="42">
        <f t="shared" si="0"/>
        <v>120000</v>
      </c>
      <c r="G24" s="38" t="s">
        <v>116</v>
      </c>
      <c r="H24" s="38" t="s">
        <v>64</v>
      </c>
      <c r="I24" s="36"/>
      <c r="J24" s="36" t="s">
        <v>68</v>
      </c>
      <c r="K24" s="38" t="s">
        <v>69</v>
      </c>
      <c r="L24" s="35" t="s">
        <v>70</v>
      </c>
    </row>
    <row r="25" spans="1:12" ht="18.75" customHeight="1">
      <c r="A25" s="36" t="s">
        <v>59</v>
      </c>
      <c r="B25" s="38" t="s">
        <v>60</v>
      </c>
      <c r="C25" s="38" t="s">
        <v>61</v>
      </c>
      <c r="D25" s="41">
        <v>1000</v>
      </c>
      <c r="E25" s="36">
        <v>120</v>
      </c>
      <c r="F25" s="42">
        <f t="shared" si="0"/>
        <v>120000</v>
      </c>
      <c r="G25" s="38" t="s">
        <v>116</v>
      </c>
      <c r="H25" s="38" t="s">
        <v>65</v>
      </c>
      <c r="I25" s="36"/>
      <c r="J25" s="36" t="s">
        <v>68</v>
      </c>
      <c r="K25" s="38" t="s">
        <v>69</v>
      </c>
      <c r="L25" s="35" t="s">
        <v>70</v>
      </c>
    </row>
    <row r="26" spans="1:12" ht="18.75" customHeight="1">
      <c r="A26" s="36" t="s">
        <v>59</v>
      </c>
      <c r="B26" s="38" t="s">
        <v>60</v>
      </c>
      <c r="C26" s="38" t="s">
        <v>61</v>
      </c>
      <c r="D26" s="41">
        <v>1000</v>
      </c>
      <c r="E26" s="36">
        <v>130</v>
      </c>
      <c r="F26" s="42">
        <f t="shared" si="0"/>
        <v>130000</v>
      </c>
      <c r="G26" s="38" t="s">
        <v>116</v>
      </c>
      <c r="H26" s="38" t="s">
        <v>66</v>
      </c>
      <c r="I26" s="36"/>
      <c r="J26" s="36" t="s">
        <v>68</v>
      </c>
      <c r="K26" s="38" t="s">
        <v>69</v>
      </c>
      <c r="L26" s="35" t="s">
        <v>70</v>
      </c>
    </row>
    <row r="27" spans="1:12" ht="18.75" customHeight="1">
      <c r="A27" s="36" t="s">
        <v>59</v>
      </c>
      <c r="B27" s="38" t="s">
        <v>60</v>
      </c>
      <c r="C27" s="38" t="s">
        <v>61</v>
      </c>
      <c r="D27" s="41">
        <v>1000</v>
      </c>
      <c r="E27" s="36">
        <v>130</v>
      </c>
      <c r="F27" s="42">
        <f t="shared" si="0"/>
        <v>130000</v>
      </c>
      <c r="G27" s="38" t="s">
        <v>116</v>
      </c>
      <c r="H27" s="38" t="s">
        <v>67</v>
      </c>
      <c r="I27" s="36"/>
      <c r="J27" s="36" t="s">
        <v>68</v>
      </c>
      <c r="K27" s="38" t="s">
        <v>69</v>
      </c>
      <c r="L27" s="35" t="s">
        <v>70</v>
      </c>
    </row>
    <row r="28" spans="1:12" ht="18.75" customHeight="1">
      <c r="A28" s="71" t="s">
        <v>71</v>
      </c>
      <c r="B28" s="72"/>
      <c r="C28" s="38" t="s">
        <v>61</v>
      </c>
      <c r="D28" s="41">
        <f>SUM(D22:D27)</f>
        <v>10000</v>
      </c>
      <c r="E28" s="36"/>
      <c r="F28" s="41">
        <f>SUM(F22:F27)</f>
        <v>1110000</v>
      </c>
      <c r="G28" s="36"/>
      <c r="H28" s="36"/>
      <c r="I28" s="36"/>
      <c r="J28" s="36"/>
      <c r="K28" s="36"/>
      <c r="L28" s="35"/>
    </row>
    <row r="29" spans="1:12" ht="18.75" customHeight="1">
      <c r="A29" s="36"/>
      <c r="B29" s="36"/>
      <c r="C29" s="36"/>
      <c r="D29" s="36"/>
      <c r="E29" s="36"/>
      <c r="F29" s="36"/>
      <c r="G29" s="36"/>
      <c r="H29" s="36"/>
      <c r="I29" s="36"/>
      <c r="J29" s="36"/>
      <c r="K29" s="36"/>
      <c r="L29" s="35"/>
    </row>
    <row r="30" spans="1:12" ht="18.75" customHeight="1">
      <c r="A30" s="36" t="s">
        <v>59</v>
      </c>
      <c r="B30" s="38" t="s">
        <v>60</v>
      </c>
      <c r="C30" s="38" t="s">
        <v>61</v>
      </c>
      <c r="D30" s="41">
        <v>100</v>
      </c>
      <c r="E30" s="36"/>
      <c r="F30" s="42">
        <f>D30*E30</f>
        <v>0</v>
      </c>
      <c r="G30" s="38" t="s">
        <v>116</v>
      </c>
      <c r="H30" s="38" t="s">
        <v>65</v>
      </c>
      <c r="I30" s="36" t="s">
        <v>72</v>
      </c>
      <c r="J30" s="36" t="s">
        <v>73</v>
      </c>
      <c r="K30" s="38" t="s">
        <v>74</v>
      </c>
      <c r="L30" s="35" t="s">
        <v>70</v>
      </c>
    </row>
    <row r="31" spans="1:12" ht="18.75" customHeight="1">
      <c r="A31" s="36" t="s">
        <v>59</v>
      </c>
      <c r="B31" s="38" t="s">
        <v>60</v>
      </c>
      <c r="C31" s="38" t="s">
        <v>61</v>
      </c>
      <c r="D31" s="41">
        <v>500</v>
      </c>
      <c r="E31" s="36"/>
      <c r="F31" s="42">
        <f>D31*E31</f>
        <v>0</v>
      </c>
      <c r="G31" s="38" t="s">
        <v>116</v>
      </c>
      <c r="H31" s="38" t="s">
        <v>66</v>
      </c>
      <c r="I31" s="36" t="s">
        <v>72</v>
      </c>
      <c r="J31" s="36" t="s">
        <v>73</v>
      </c>
      <c r="K31" s="38" t="s">
        <v>74</v>
      </c>
      <c r="L31" s="35" t="s">
        <v>70</v>
      </c>
    </row>
    <row r="32" spans="1:12" ht="18.75" customHeight="1">
      <c r="A32" s="36" t="s">
        <v>59</v>
      </c>
      <c r="B32" s="38" t="s">
        <v>60</v>
      </c>
      <c r="C32" s="38" t="s">
        <v>61</v>
      </c>
      <c r="D32" s="41">
        <v>500</v>
      </c>
      <c r="E32" s="36"/>
      <c r="F32" s="42">
        <f>D32*E32</f>
        <v>0</v>
      </c>
      <c r="G32" s="38" t="s">
        <v>116</v>
      </c>
      <c r="H32" s="38" t="s">
        <v>67</v>
      </c>
      <c r="I32" s="36" t="s">
        <v>72</v>
      </c>
      <c r="J32" s="36" t="s">
        <v>73</v>
      </c>
      <c r="K32" s="38" t="s">
        <v>74</v>
      </c>
      <c r="L32" s="35" t="s">
        <v>70</v>
      </c>
    </row>
    <row r="33" spans="1:12" ht="18.75" customHeight="1">
      <c r="A33" s="71" t="s">
        <v>75</v>
      </c>
      <c r="B33" s="72"/>
      <c r="C33" s="38" t="s">
        <v>61</v>
      </c>
      <c r="D33" s="41">
        <f>SUM(D30:D32)</f>
        <v>1100</v>
      </c>
      <c r="E33" s="36"/>
      <c r="F33" s="41"/>
      <c r="G33" s="36"/>
      <c r="H33" s="36"/>
      <c r="I33" s="36"/>
      <c r="J33" s="36"/>
      <c r="K33" s="36"/>
      <c r="L33" s="35"/>
    </row>
    <row r="34" spans="1:12" ht="18.75" customHeight="1">
      <c r="A34" s="12"/>
      <c r="B34" s="12"/>
      <c r="C34" s="12"/>
      <c r="D34" s="12"/>
      <c r="E34" s="12"/>
      <c r="F34" s="12"/>
      <c r="G34" s="12"/>
      <c r="H34" s="12"/>
      <c r="I34" s="12"/>
      <c r="J34" s="12"/>
      <c r="K34" s="12"/>
      <c r="L34" s="11"/>
    </row>
    <row r="35" spans="1:12" ht="18.75" customHeight="1">
      <c r="A35" s="12"/>
      <c r="B35" s="12"/>
      <c r="C35" s="12"/>
      <c r="D35" s="12"/>
      <c r="E35" s="12"/>
      <c r="F35" s="12"/>
      <c r="G35" s="12"/>
      <c r="H35" s="12"/>
      <c r="I35" s="12"/>
      <c r="J35" s="12"/>
      <c r="K35" s="12"/>
      <c r="L35" s="11"/>
    </row>
    <row r="36" spans="1:12" ht="18.75" customHeight="1">
      <c r="A36" s="12"/>
      <c r="B36" s="12"/>
      <c r="C36" s="12"/>
      <c r="D36" s="12"/>
      <c r="E36" s="12"/>
      <c r="F36" s="12"/>
      <c r="G36" s="12"/>
      <c r="H36" s="12"/>
      <c r="I36" s="12"/>
      <c r="J36" s="12"/>
      <c r="K36" s="12"/>
      <c r="L36" s="11"/>
    </row>
    <row r="37" spans="1:12" ht="18.75" customHeight="1">
      <c r="A37" s="12"/>
      <c r="B37" s="12"/>
      <c r="C37" s="12"/>
      <c r="D37" s="12"/>
      <c r="E37" s="12"/>
      <c r="F37" s="12"/>
      <c r="G37" s="12"/>
      <c r="H37" s="12"/>
      <c r="I37" s="12"/>
      <c r="J37" s="12"/>
      <c r="K37" s="12"/>
      <c r="L37" s="11"/>
    </row>
    <row r="38" spans="1:12" ht="18.75" customHeight="1">
      <c r="A38" s="12"/>
      <c r="B38" s="12"/>
      <c r="C38" s="12"/>
      <c r="D38" s="12"/>
      <c r="E38" s="12"/>
      <c r="F38" s="12"/>
      <c r="G38" s="12"/>
      <c r="H38" s="12"/>
      <c r="I38" s="12"/>
      <c r="J38" s="12"/>
      <c r="K38" s="12"/>
      <c r="L38" s="11"/>
    </row>
    <row r="39" spans="1:12" ht="18.75" customHeight="1">
      <c r="A39" s="12"/>
      <c r="B39" s="12"/>
      <c r="C39" s="12"/>
      <c r="D39" s="12"/>
      <c r="E39" s="12"/>
      <c r="F39" s="12"/>
      <c r="G39" s="12"/>
      <c r="H39" s="12"/>
      <c r="I39" s="12"/>
      <c r="J39" s="12"/>
      <c r="K39" s="12"/>
      <c r="L39" s="11"/>
    </row>
    <row r="40" spans="1:12" ht="18.75" customHeight="1">
      <c r="A40" s="74" t="s">
        <v>125</v>
      </c>
      <c r="B40" s="74"/>
      <c r="C40" s="74"/>
      <c r="D40" s="74"/>
      <c r="E40" s="74"/>
      <c r="F40" s="74"/>
      <c r="G40" s="74"/>
      <c r="H40" s="74"/>
      <c r="I40" s="74"/>
      <c r="J40" s="74"/>
      <c r="K40" s="74"/>
      <c r="L40" s="74"/>
    </row>
    <row r="41" spans="1:12" ht="18.75" customHeight="1">
      <c r="A41" s="65" t="s">
        <v>126</v>
      </c>
      <c r="B41" s="65"/>
      <c r="C41" s="65"/>
      <c r="D41" s="65"/>
      <c r="E41" s="65"/>
      <c r="F41" s="65"/>
      <c r="G41" s="65"/>
      <c r="H41" s="65"/>
      <c r="I41" s="65"/>
      <c r="J41" s="65"/>
      <c r="K41" s="65"/>
      <c r="L41" s="65"/>
    </row>
    <row r="42" spans="1:12" ht="18.75" customHeight="1">
      <c r="A42" s="70" t="s">
        <v>142</v>
      </c>
      <c r="B42" s="70"/>
      <c r="C42" s="70"/>
      <c r="D42" s="70"/>
      <c r="E42" s="70"/>
      <c r="F42" s="70"/>
      <c r="G42" s="70"/>
      <c r="H42" s="70"/>
      <c r="I42" s="70"/>
      <c r="J42" s="70"/>
      <c r="K42" s="70"/>
      <c r="L42" s="70"/>
    </row>
    <row r="43" spans="1:12" ht="18.75" customHeight="1">
      <c r="A43" s="70" t="s">
        <v>129</v>
      </c>
      <c r="B43" s="70"/>
      <c r="C43" s="70"/>
      <c r="D43" s="70"/>
      <c r="E43" s="70"/>
      <c r="F43" s="70"/>
      <c r="G43" s="70"/>
      <c r="H43" s="70"/>
      <c r="I43" s="70"/>
      <c r="J43" s="70"/>
      <c r="K43" s="70"/>
      <c r="L43" s="70"/>
    </row>
    <row r="44" spans="1:12" ht="18.75" customHeight="1">
      <c r="A44" s="75" t="s">
        <v>136</v>
      </c>
      <c r="B44" s="75"/>
      <c r="C44" s="75"/>
      <c r="D44" s="75"/>
      <c r="E44" s="75"/>
      <c r="F44" s="75"/>
      <c r="G44" s="75"/>
      <c r="H44" s="75"/>
      <c r="I44" s="75"/>
      <c r="J44" s="75"/>
      <c r="K44" s="75"/>
      <c r="L44" s="75"/>
    </row>
    <row r="45" ht="18.75" customHeight="1">
      <c r="A45" s="1" t="s">
        <v>137</v>
      </c>
    </row>
  </sheetData>
  <sheetProtection/>
  <mergeCells count="16">
    <mergeCell ref="A44:L44"/>
    <mergeCell ref="A12:K12"/>
    <mergeCell ref="A1:I1"/>
    <mergeCell ref="A3:I3"/>
    <mergeCell ref="A17:L17"/>
    <mergeCell ref="A4:L4"/>
    <mergeCell ref="A2:L2"/>
    <mergeCell ref="A11:L11"/>
    <mergeCell ref="B14:F14"/>
    <mergeCell ref="A28:B28"/>
    <mergeCell ref="A33:B33"/>
    <mergeCell ref="B15:F15"/>
    <mergeCell ref="A40:L40"/>
    <mergeCell ref="A41:L41"/>
    <mergeCell ref="A42:L42"/>
    <mergeCell ref="A43:L43"/>
  </mergeCells>
  <printOptions/>
  <pageMargins left="0.51" right="0.45"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O40"/>
  <sheetViews>
    <sheetView zoomScalePageLayoutView="0" workbookViewId="0" topLeftCell="A1">
      <selection activeCell="D44" sqref="D44"/>
    </sheetView>
  </sheetViews>
  <sheetFormatPr defaultColWidth="7.28125" defaultRowHeight="18.75" customHeight="1"/>
  <cols>
    <col min="1" max="1" width="9.57421875" style="1" customWidth="1"/>
    <col min="2" max="4" width="5.421875" style="1" customWidth="1"/>
    <col min="5" max="5" width="5.28125" style="1" customWidth="1"/>
    <col min="6" max="6" width="6.421875" style="1" customWidth="1"/>
    <col min="7" max="8" width="5.421875" style="1" customWidth="1"/>
    <col min="9" max="9" width="7.28125" style="1" customWidth="1"/>
    <col min="10" max="10" width="4.57421875" style="1" customWidth="1"/>
    <col min="11" max="11" width="4.7109375" style="1" customWidth="1"/>
    <col min="12" max="12" width="6.57421875" style="24" customWidth="1"/>
    <col min="13" max="13" width="7.28125" style="1" customWidth="1"/>
    <col min="14" max="14" width="8.421875" style="24" customWidth="1"/>
    <col min="15" max="15" width="7.28125" style="2" customWidth="1"/>
    <col min="16" max="16384" width="7.28125" style="1" customWidth="1"/>
  </cols>
  <sheetData>
    <row r="1" spans="1:9" ht="18.75" customHeight="1">
      <c r="A1" s="58" t="s">
        <v>26</v>
      </c>
      <c r="B1" s="58"/>
      <c r="C1" s="58"/>
      <c r="D1" s="58"/>
      <c r="E1" s="58"/>
      <c r="F1" s="58"/>
      <c r="G1" s="58"/>
      <c r="H1" s="58"/>
      <c r="I1" s="58"/>
    </row>
    <row r="2" spans="1:9" ht="18.75" customHeight="1">
      <c r="A2" s="25"/>
      <c r="B2" s="25"/>
      <c r="C2" s="25"/>
      <c r="D2" s="25"/>
      <c r="E2" s="25"/>
      <c r="F2" s="25"/>
      <c r="G2" s="25"/>
      <c r="H2" s="25"/>
      <c r="I2" s="25"/>
    </row>
    <row r="3" spans="1:15" ht="18.75" customHeight="1">
      <c r="A3" s="59" t="s">
        <v>27</v>
      </c>
      <c r="B3" s="59"/>
      <c r="C3" s="59"/>
      <c r="D3" s="59"/>
      <c r="E3" s="59"/>
      <c r="F3" s="59"/>
      <c r="G3" s="59"/>
      <c r="H3" s="59"/>
      <c r="I3" s="59"/>
      <c r="J3" s="59"/>
      <c r="K3" s="59"/>
      <c r="L3" s="59"/>
      <c r="M3" s="59"/>
      <c r="N3" s="59"/>
      <c r="O3" s="59"/>
    </row>
    <row r="4" spans="1:9" ht="18.75" customHeight="1">
      <c r="A4" s="25"/>
      <c r="B4" s="25"/>
      <c r="C4" s="25"/>
      <c r="D4" s="25"/>
      <c r="E4" s="25"/>
      <c r="F4" s="25"/>
      <c r="G4" s="25"/>
      <c r="H4" s="25"/>
      <c r="I4" s="25"/>
    </row>
    <row r="5" spans="1:6" ht="22.5" customHeight="1">
      <c r="A5" s="5" t="s">
        <v>2</v>
      </c>
      <c r="B5" s="76"/>
      <c r="C5" s="76"/>
      <c r="D5" s="76"/>
      <c r="E5" s="76"/>
      <c r="F5" s="76"/>
    </row>
    <row r="6" spans="1:6" ht="22.5" customHeight="1">
      <c r="A6" s="5" t="s">
        <v>3</v>
      </c>
      <c r="B6" s="73"/>
      <c r="C6" s="73"/>
      <c r="D6" s="73"/>
      <c r="E6" s="73"/>
      <c r="F6" s="73"/>
    </row>
    <row r="7" ht="15.75" customHeight="1"/>
    <row r="8" spans="1:15" ht="24" customHeight="1">
      <c r="A8" s="77" t="s">
        <v>14</v>
      </c>
      <c r="B8" s="77" t="s">
        <v>15</v>
      </c>
      <c r="C8" s="77" t="s">
        <v>16</v>
      </c>
      <c r="D8" s="77" t="s">
        <v>8</v>
      </c>
      <c r="E8" s="77" t="s">
        <v>10</v>
      </c>
      <c r="F8" s="77" t="s">
        <v>11</v>
      </c>
      <c r="G8" s="77" t="s">
        <v>28</v>
      </c>
      <c r="H8" s="77" t="s">
        <v>23</v>
      </c>
      <c r="I8" s="64" t="s">
        <v>29</v>
      </c>
      <c r="J8" s="78"/>
      <c r="K8" s="78"/>
      <c r="L8" s="78"/>
      <c r="M8" s="78"/>
      <c r="N8" s="78"/>
      <c r="O8" s="78"/>
    </row>
    <row r="9" spans="1:15" ht="24.75" customHeight="1">
      <c r="A9" s="77"/>
      <c r="B9" s="77"/>
      <c r="C9" s="77"/>
      <c r="D9" s="77"/>
      <c r="E9" s="77"/>
      <c r="F9" s="77"/>
      <c r="G9" s="77"/>
      <c r="H9" s="77"/>
      <c r="I9" s="32" t="s">
        <v>5</v>
      </c>
      <c r="J9" s="10" t="s">
        <v>6</v>
      </c>
      <c r="K9" s="21" t="s">
        <v>7</v>
      </c>
      <c r="L9" s="26" t="s">
        <v>8</v>
      </c>
      <c r="M9" s="22" t="s">
        <v>10</v>
      </c>
      <c r="N9" s="26" t="s">
        <v>11</v>
      </c>
      <c r="O9" s="22" t="s">
        <v>22</v>
      </c>
    </row>
    <row r="10" spans="1:15" ht="18.75" customHeight="1">
      <c r="A10" s="40" t="s">
        <v>58</v>
      </c>
      <c r="B10" s="36"/>
      <c r="C10" s="36"/>
      <c r="D10" s="36"/>
      <c r="E10" s="36"/>
      <c r="F10" s="36"/>
      <c r="G10" s="36"/>
      <c r="H10" s="36"/>
      <c r="I10" s="43"/>
      <c r="J10" s="44"/>
      <c r="K10" s="44"/>
      <c r="L10" s="45"/>
      <c r="M10" s="35"/>
      <c r="N10" s="46"/>
      <c r="O10" s="36"/>
    </row>
    <row r="11" spans="1:15" ht="18.75" customHeight="1">
      <c r="A11" s="36"/>
      <c r="B11" s="36"/>
      <c r="C11" s="36"/>
      <c r="D11" s="36"/>
      <c r="E11" s="36"/>
      <c r="F11" s="36"/>
      <c r="G11" s="36"/>
      <c r="H11" s="36"/>
      <c r="I11" s="47"/>
      <c r="J11" s="36"/>
      <c r="K11" s="36"/>
      <c r="L11" s="46"/>
      <c r="M11" s="35"/>
      <c r="N11" s="46"/>
      <c r="O11" s="36"/>
    </row>
    <row r="12" spans="1:15" ht="18.75" customHeight="1">
      <c r="A12" s="36" t="s">
        <v>76</v>
      </c>
      <c r="B12" s="36" t="s">
        <v>77</v>
      </c>
      <c r="C12" s="38" t="s">
        <v>78</v>
      </c>
      <c r="D12" s="41">
        <v>3000</v>
      </c>
      <c r="E12" s="41">
        <v>2000</v>
      </c>
      <c r="F12" s="42">
        <f>D12*E12</f>
        <v>6000000</v>
      </c>
      <c r="G12" s="36" t="s">
        <v>79</v>
      </c>
      <c r="H12" s="36" t="s">
        <v>65</v>
      </c>
      <c r="I12" s="48" t="s">
        <v>59</v>
      </c>
      <c r="J12" s="38" t="s">
        <v>60</v>
      </c>
      <c r="K12" s="38" t="s">
        <v>61</v>
      </c>
      <c r="L12" s="46">
        <v>700</v>
      </c>
      <c r="M12" s="35">
        <v>120</v>
      </c>
      <c r="N12" s="46">
        <f>L12*M12</f>
        <v>84000</v>
      </c>
      <c r="O12" s="36" t="s">
        <v>116</v>
      </c>
    </row>
    <row r="13" spans="1:15" ht="18.75" customHeight="1">
      <c r="A13" s="36"/>
      <c r="B13" s="36"/>
      <c r="C13" s="36"/>
      <c r="D13" s="36"/>
      <c r="E13" s="36"/>
      <c r="F13" s="36"/>
      <c r="G13" s="36"/>
      <c r="H13" s="36"/>
      <c r="I13" s="48" t="s">
        <v>59</v>
      </c>
      <c r="J13" s="38" t="s">
        <v>60</v>
      </c>
      <c r="K13" s="38" t="s">
        <v>61</v>
      </c>
      <c r="L13" s="46">
        <v>300</v>
      </c>
      <c r="M13" s="35">
        <v>120</v>
      </c>
      <c r="N13" s="46">
        <f>L13*M13</f>
        <v>36000</v>
      </c>
      <c r="O13" s="36" t="s">
        <v>116</v>
      </c>
    </row>
    <row r="14" spans="1:15" ht="18.75" customHeight="1">
      <c r="A14" s="36"/>
      <c r="B14" s="36"/>
      <c r="C14" s="36"/>
      <c r="D14" s="36"/>
      <c r="E14" s="36"/>
      <c r="F14" s="36"/>
      <c r="G14" s="36"/>
      <c r="H14" s="36"/>
      <c r="I14" s="47"/>
      <c r="J14" s="36"/>
      <c r="K14" s="36"/>
      <c r="L14" s="46"/>
      <c r="M14" s="35"/>
      <c r="N14" s="46"/>
      <c r="O14" s="36"/>
    </row>
    <row r="15" spans="1:15" ht="18.75" customHeight="1">
      <c r="A15" s="36" t="s">
        <v>76</v>
      </c>
      <c r="B15" s="36" t="s">
        <v>77</v>
      </c>
      <c r="C15" s="38" t="s">
        <v>78</v>
      </c>
      <c r="D15" s="41">
        <v>5000</v>
      </c>
      <c r="E15" s="41">
        <v>2000</v>
      </c>
      <c r="F15" s="42">
        <f>D15*E15</f>
        <v>10000000</v>
      </c>
      <c r="G15" s="36" t="s">
        <v>79</v>
      </c>
      <c r="H15" s="36" t="s">
        <v>66</v>
      </c>
      <c r="I15" s="48" t="s">
        <v>59</v>
      </c>
      <c r="J15" s="38" t="s">
        <v>60</v>
      </c>
      <c r="K15" s="38" t="s">
        <v>61</v>
      </c>
      <c r="L15" s="46">
        <v>700</v>
      </c>
      <c r="M15" s="35">
        <v>130</v>
      </c>
      <c r="N15" s="46">
        <f>L15*M15</f>
        <v>91000</v>
      </c>
      <c r="O15" s="36" t="s">
        <v>116</v>
      </c>
    </row>
    <row r="16" spans="1:15" ht="18.75" customHeight="1">
      <c r="A16" s="36"/>
      <c r="B16" s="36"/>
      <c r="C16" s="36"/>
      <c r="D16" s="36"/>
      <c r="E16" s="36"/>
      <c r="F16" s="36"/>
      <c r="G16" s="36"/>
      <c r="H16" s="36"/>
      <c r="I16" s="48" t="s">
        <v>59</v>
      </c>
      <c r="J16" s="38" t="s">
        <v>60</v>
      </c>
      <c r="K16" s="38" t="s">
        <v>61</v>
      </c>
      <c r="L16" s="46">
        <v>800</v>
      </c>
      <c r="M16" s="35">
        <v>130</v>
      </c>
      <c r="N16" s="46">
        <f>L16*M16</f>
        <v>104000</v>
      </c>
      <c r="O16" s="36" t="s">
        <v>116</v>
      </c>
    </row>
    <row r="17" spans="1:15" ht="18.75" customHeight="1">
      <c r="A17" s="36"/>
      <c r="B17" s="36"/>
      <c r="C17" s="36"/>
      <c r="D17" s="36"/>
      <c r="E17" s="36"/>
      <c r="F17" s="36"/>
      <c r="G17" s="36"/>
      <c r="H17" s="36"/>
      <c r="I17" s="47"/>
      <c r="J17" s="36"/>
      <c r="K17" s="36"/>
      <c r="L17" s="46"/>
      <c r="M17" s="35"/>
      <c r="N17" s="46"/>
      <c r="O17" s="36"/>
    </row>
    <row r="18" spans="1:15" ht="18.75" customHeight="1">
      <c r="A18" s="36" t="s">
        <v>80</v>
      </c>
      <c r="B18" s="36" t="s">
        <v>81</v>
      </c>
      <c r="C18" s="38" t="s">
        <v>82</v>
      </c>
      <c r="D18" s="36">
        <v>1</v>
      </c>
      <c r="E18" s="38" t="s">
        <v>83</v>
      </c>
      <c r="F18" s="38" t="s">
        <v>83</v>
      </c>
      <c r="G18" s="36" t="s">
        <v>117</v>
      </c>
      <c r="H18" s="36" t="s">
        <v>65</v>
      </c>
      <c r="I18" s="48" t="s">
        <v>59</v>
      </c>
      <c r="J18" s="38" t="s">
        <v>60</v>
      </c>
      <c r="K18" s="38" t="s">
        <v>61</v>
      </c>
      <c r="L18" s="46">
        <v>100</v>
      </c>
      <c r="M18" s="35">
        <v>120</v>
      </c>
      <c r="N18" s="46">
        <f>L18*M18</f>
        <v>12000</v>
      </c>
      <c r="O18" s="36" t="s">
        <v>116</v>
      </c>
    </row>
    <row r="19" spans="1:15" ht="18.75" customHeight="1">
      <c r="A19" s="36"/>
      <c r="B19" s="36"/>
      <c r="C19" s="36"/>
      <c r="D19" s="36"/>
      <c r="E19" s="36"/>
      <c r="F19" s="36"/>
      <c r="G19" s="36"/>
      <c r="H19" s="36"/>
      <c r="I19" s="47"/>
      <c r="J19" s="36"/>
      <c r="K19" s="36"/>
      <c r="L19" s="46"/>
      <c r="M19" s="35"/>
      <c r="N19" s="46"/>
      <c r="O19" s="36"/>
    </row>
    <row r="20" spans="1:15" ht="18.75" customHeight="1">
      <c r="A20" s="36"/>
      <c r="B20" s="36"/>
      <c r="C20" s="36"/>
      <c r="D20" s="36"/>
      <c r="E20" s="36"/>
      <c r="F20" s="36"/>
      <c r="G20" s="36"/>
      <c r="H20" s="36"/>
      <c r="I20" s="47"/>
      <c r="J20" s="36" t="s">
        <v>84</v>
      </c>
      <c r="K20" s="38" t="s">
        <v>61</v>
      </c>
      <c r="L20" s="46">
        <f>SUM(L12:L19)</f>
        <v>2600</v>
      </c>
      <c r="M20" s="35"/>
      <c r="N20" s="46"/>
      <c r="O20" s="36"/>
    </row>
    <row r="21" spans="1:15" ht="18.75" customHeight="1">
      <c r="A21" s="12"/>
      <c r="B21" s="12"/>
      <c r="C21" s="12"/>
      <c r="D21" s="12"/>
      <c r="E21" s="12"/>
      <c r="F21" s="12"/>
      <c r="G21" s="12"/>
      <c r="H21" s="12"/>
      <c r="I21" s="14"/>
      <c r="J21" s="12"/>
      <c r="K21" s="12"/>
      <c r="L21" s="27"/>
      <c r="M21" s="11"/>
      <c r="N21" s="27"/>
      <c r="O21" s="12"/>
    </row>
    <row r="22" spans="1:15" ht="18.75" customHeight="1">
      <c r="A22" s="12"/>
      <c r="B22" s="12"/>
      <c r="C22" s="12"/>
      <c r="D22" s="12"/>
      <c r="E22" s="12"/>
      <c r="F22" s="12"/>
      <c r="G22" s="12"/>
      <c r="H22" s="12"/>
      <c r="I22" s="14"/>
      <c r="J22" s="12"/>
      <c r="K22" s="12"/>
      <c r="L22" s="27"/>
      <c r="M22" s="11"/>
      <c r="N22" s="27"/>
      <c r="O22" s="12"/>
    </row>
    <row r="23" spans="1:15" ht="18.75" customHeight="1">
      <c r="A23" s="12"/>
      <c r="B23" s="12"/>
      <c r="C23" s="12"/>
      <c r="D23" s="12"/>
      <c r="E23" s="12"/>
      <c r="F23" s="12"/>
      <c r="G23" s="12"/>
      <c r="H23" s="12"/>
      <c r="I23" s="14"/>
      <c r="J23" s="12"/>
      <c r="K23" s="12"/>
      <c r="L23" s="27"/>
      <c r="M23" s="11"/>
      <c r="N23" s="27"/>
      <c r="O23" s="12"/>
    </row>
    <row r="24" spans="1:15" ht="18.75" customHeight="1">
      <c r="A24" s="12"/>
      <c r="B24" s="12"/>
      <c r="C24" s="12"/>
      <c r="D24" s="12"/>
      <c r="E24" s="12"/>
      <c r="F24" s="12"/>
      <c r="G24" s="12"/>
      <c r="H24" s="12"/>
      <c r="I24" s="14"/>
      <c r="J24" s="12"/>
      <c r="K24" s="12"/>
      <c r="L24" s="27"/>
      <c r="M24" s="11"/>
      <c r="N24" s="27"/>
      <c r="O24" s="12"/>
    </row>
    <row r="25" spans="1:15" ht="18.75" customHeight="1">
      <c r="A25" s="12"/>
      <c r="B25" s="12"/>
      <c r="C25" s="12"/>
      <c r="D25" s="12"/>
      <c r="E25" s="12"/>
      <c r="F25" s="12"/>
      <c r="G25" s="12"/>
      <c r="H25" s="12"/>
      <c r="I25" s="14"/>
      <c r="J25" s="12"/>
      <c r="K25" s="12"/>
      <c r="L25" s="27"/>
      <c r="M25" s="11"/>
      <c r="N25" s="27"/>
      <c r="O25" s="12"/>
    </row>
    <row r="26" spans="1:15" ht="18.75" customHeight="1">
      <c r="A26" s="12"/>
      <c r="B26" s="12"/>
      <c r="C26" s="12"/>
      <c r="D26" s="12"/>
      <c r="E26" s="12"/>
      <c r="F26" s="12"/>
      <c r="G26" s="12"/>
      <c r="H26" s="12"/>
      <c r="I26" s="14"/>
      <c r="J26" s="12"/>
      <c r="K26" s="12"/>
      <c r="L26" s="27"/>
      <c r="M26" s="11"/>
      <c r="N26" s="27"/>
      <c r="O26" s="12"/>
    </row>
    <row r="27" spans="1:15" ht="18.75" customHeight="1">
      <c r="A27" s="12"/>
      <c r="B27" s="12"/>
      <c r="C27" s="12"/>
      <c r="D27" s="12"/>
      <c r="E27" s="12"/>
      <c r="F27" s="12"/>
      <c r="G27" s="12"/>
      <c r="H27" s="12"/>
      <c r="I27" s="14"/>
      <c r="J27" s="12"/>
      <c r="K27" s="12"/>
      <c r="L27" s="27"/>
      <c r="M27" s="11"/>
      <c r="N27" s="27"/>
      <c r="O27" s="12"/>
    </row>
    <row r="28" spans="1:15" ht="18.75" customHeight="1">
      <c r="A28" s="12"/>
      <c r="B28" s="12"/>
      <c r="C28" s="12"/>
      <c r="D28" s="12"/>
      <c r="E28" s="12"/>
      <c r="F28" s="12"/>
      <c r="G28" s="12"/>
      <c r="H28" s="12"/>
      <c r="I28" s="14"/>
      <c r="J28" s="12"/>
      <c r="K28" s="12"/>
      <c r="L28" s="27"/>
      <c r="M28" s="11"/>
      <c r="N28" s="27"/>
      <c r="O28" s="12"/>
    </row>
    <row r="29" spans="1:15" ht="18.75" customHeight="1">
      <c r="A29" s="12"/>
      <c r="B29" s="12"/>
      <c r="C29" s="12"/>
      <c r="D29" s="12"/>
      <c r="E29" s="12"/>
      <c r="F29" s="12"/>
      <c r="G29" s="12"/>
      <c r="H29" s="12"/>
      <c r="I29" s="14"/>
      <c r="J29" s="12"/>
      <c r="K29" s="12"/>
      <c r="L29" s="27"/>
      <c r="M29" s="11"/>
      <c r="N29" s="27"/>
      <c r="O29" s="12"/>
    </row>
    <row r="30" spans="1:15" ht="18.75" customHeight="1">
      <c r="A30" s="12"/>
      <c r="B30" s="12"/>
      <c r="C30" s="12"/>
      <c r="D30" s="12"/>
      <c r="E30" s="12"/>
      <c r="F30" s="12"/>
      <c r="G30" s="12"/>
      <c r="H30" s="12"/>
      <c r="I30" s="14"/>
      <c r="J30" s="12"/>
      <c r="K30" s="12"/>
      <c r="L30" s="27"/>
      <c r="M30" s="11"/>
      <c r="N30" s="27"/>
      <c r="O30" s="12"/>
    </row>
    <row r="31" spans="1:15" ht="18.75" customHeight="1">
      <c r="A31" s="12"/>
      <c r="B31" s="12"/>
      <c r="C31" s="12"/>
      <c r="D31" s="12"/>
      <c r="E31" s="12"/>
      <c r="F31" s="12"/>
      <c r="G31" s="12"/>
      <c r="H31" s="12"/>
      <c r="I31" s="14"/>
      <c r="J31" s="12"/>
      <c r="K31" s="12"/>
      <c r="L31" s="27"/>
      <c r="M31" s="11"/>
      <c r="N31" s="27"/>
      <c r="O31" s="12"/>
    </row>
    <row r="32" spans="1:15" ht="18.75" customHeight="1">
      <c r="A32" s="12"/>
      <c r="B32" s="12"/>
      <c r="C32" s="12"/>
      <c r="D32" s="12"/>
      <c r="E32" s="12"/>
      <c r="F32" s="12"/>
      <c r="G32" s="12"/>
      <c r="H32" s="12"/>
      <c r="I32" s="14"/>
      <c r="J32" s="12"/>
      <c r="K32" s="12"/>
      <c r="L32" s="27"/>
      <c r="M32" s="11"/>
      <c r="N32" s="27"/>
      <c r="O32" s="12"/>
    </row>
    <row r="33" spans="1:15" ht="18.75" customHeight="1">
      <c r="A33" s="12"/>
      <c r="B33" s="12"/>
      <c r="C33" s="12"/>
      <c r="D33" s="12"/>
      <c r="E33" s="12"/>
      <c r="F33" s="12"/>
      <c r="G33" s="12"/>
      <c r="H33" s="12"/>
      <c r="I33" s="14"/>
      <c r="J33" s="12"/>
      <c r="K33" s="12"/>
      <c r="L33" s="27"/>
      <c r="M33" s="11"/>
      <c r="N33" s="27"/>
      <c r="O33" s="12"/>
    </row>
    <row r="34" spans="1:15" ht="18.75" customHeight="1">
      <c r="A34" s="12"/>
      <c r="B34" s="12"/>
      <c r="C34" s="12"/>
      <c r="D34" s="12"/>
      <c r="E34" s="12"/>
      <c r="F34" s="12"/>
      <c r="G34" s="12"/>
      <c r="H34" s="12"/>
      <c r="I34" s="14"/>
      <c r="J34" s="12"/>
      <c r="K34" s="12"/>
      <c r="L34" s="27"/>
      <c r="M34" s="11"/>
      <c r="N34" s="27"/>
      <c r="O34" s="12"/>
    </row>
    <row r="35" spans="1:15" ht="18.75" customHeight="1">
      <c r="A35" s="12"/>
      <c r="B35" s="12"/>
      <c r="C35" s="12"/>
      <c r="D35" s="12"/>
      <c r="E35" s="12"/>
      <c r="F35" s="12"/>
      <c r="G35" s="12"/>
      <c r="H35" s="12"/>
      <c r="I35" s="14"/>
      <c r="J35" s="12"/>
      <c r="K35" s="12"/>
      <c r="L35" s="27"/>
      <c r="M35" s="11"/>
      <c r="N35" s="27"/>
      <c r="O35" s="12"/>
    </row>
    <row r="36" spans="1:15" ht="18.75" customHeight="1">
      <c r="A36" s="12"/>
      <c r="B36" s="12"/>
      <c r="C36" s="12"/>
      <c r="D36" s="12"/>
      <c r="E36" s="12"/>
      <c r="F36" s="12"/>
      <c r="G36" s="12"/>
      <c r="H36" s="12"/>
      <c r="I36" s="14"/>
      <c r="J36" s="12"/>
      <c r="K36" s="12"/>
      <c r="L36" s="27"/>
      <c r="M36" s="11"/>
      <c r="N36" s="27"/>
      <c r="O36" s="12"/>
    </row>
    <row r="37" spans="1:15" ht="18.75" customHeight="1">
      <c r="A37" s="12"/>
      <c r="B37" s="12"/>
      <c r="C37" s="12"/>
      <c r="D37" s="12"/>
      <c r="E37" s="12"/>
      <c r="F37" s="12"/>
      <c r="G37" s="12"/>
      <c r="H37" s="12"/>
      <c r="I37" s="14"/>
      <c r="J37" s="12"/>
      <c r="K37" s="12"/>
      <c r="L37" s="27"/>
      <c r="M37" s="11"/>
      <c r="N37" s="27"/>
      <c r="O37" s="12"/>
    </row>
    <row r="38" spans="1:15" ht="18.75" customHeight="1">
      <c r="A38" s="12"/>
      <c r="B38" s="12"/>
      <c r="C38" s="12"/>
      <c r="D38" s="12"/>
      <c r="E38" s="12"/>
      <c r="F38" s="12"/>
      <c r="G38" s="12"/>
      <c r="H38" s="12"/>
      <c r="I38" s="14"/>
      <c r="J38" s="12"/>
      <c r="K38" s="12"/>
      <c r="L38" s="27"/>
      <c r="M38" s="11"/>
      <c r="N38" s="27"/>
      <c r="O38" s="12"/>
    </row>
    <row r="39" spans="1:15" ht="18.75" customHeight="1">
      <c r="A39" s="12"/>
      <c r="B39" s="12"/>
      <c r="C39" s="12"/>
      <c r="D39" s="12"/>
      <c r="E39" s="12"/>
      <c r="F39" s="12"/>
      <c r="G39" s="12"/>
      <c r="H39" s="12"/>
      <c r="I39" s="14"/>
      <c r="J39" s="12"/>
      <c r="K39" s="12"/>
      <c r="L39" s="27"/>
      <c r="M39" s="11"/>
      <c r="N39" s="27"/>
      <c r="O39" s="12"/>
    </row>
    <row r="40" spans="1:15" ht="18.75" customHeight="1">
      <c r="A40" s="12"/>
      <c r="B40" s="12"/>
      <c r="C40" s="12"/>
      <c r="D40" s="12"/>
      <c r="E40" s="12"/>
      <c r="F40" s="12"/>
      <c r="G40" s="12"/>
      <c r="H40" s="12"/>
      <c r="I40" s="14"/>
      <c r="J40" s="12"/>
      <c r="K40" s="12"/>
      <c r="L40" s="27"/>
      <c r="M40" s="11"/>
      <c r="N40" s="27"/>
      <c r="O40" s="12"/>
    </row>
  </sheetData>
  <sheetProtection/>
  <mergeCells count="13">
    <mergeCell ref="A1:I1"/>
    <mergeCell ref="A3:O3"/>
    <mergeCell ref="F8:F9"/>
    <mergeCell ref="G8:G9"/>
    <mergeCell ref="H8:H9"/>
    <mergeCell ref="I8:O8"/>
    <mergeCell ref="B5:F5"/>
    <mergeCell ref="B6:F6"/>
    <mergeCell ref="A8:A9"/>
    <mergeCell ref="B8:B9"/>
    <mergeCell ref="C8:C9"/>
    <mergeCell ref="D8:D9"/>
    <mergeCell ref="E8:E9"/>
  </mergeCells>
  <printOptions/>
  <pageMargins left="0.51" right="0.4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36"/>
  <sheetViews>
    <sheetView zoomScalePageLayoutView="0" workbookViewId="0" topLeftCell="A1">
      <selection activeCell="D44" sqref="D44"/>
    </sheetView>
  </sheetViews>
  <sheetFormatPr defaultColWidth="7.28125" defaultRowHeight="18.75" customHeight="1"/>
  <cols>
    <col min="1" max="1" width="12.7109375" style="1" customWidth="1"/>
    <col min="2" max="4" width="4.421875" style="1" customWidth="1"/>
    <col min="5" max="5" width="5.421875" style="24" customWidth="1"/>
    <col min="6" max="6" width="4.140625" style="1" customWidth="1"/>
    <col min="7" max="7" width="5.28125" style="1" customWidth="1"/>
    <col min="8" max="8" width="3.421875" style="1" customWidth="1"/>
    <col min="9" max="9" width="4.421875" style="1" customWidth="1"/>
    <col min="10" max="10" width="3.28125" style="1" customWidth="1"/>
    <col min="11" max="11" width="6.140625" style="1" customWidth="1"/>
    <col min="12" max="12" width="3.421875" style="1" customWidth="1"/>
    <col min="13" max="13" width="6.421875" style="2" customWidth="1"/>
    <col min="14" max="14" width="3.421875" style="1" customWidth="1"/>
    <col min="15" max="15" width="8.57421875" style="1" hidden="1" customWidth="1"/>
    <col min="16" max="16" width="9.57421875" style="1" customWidth="1"/>
    <col min="17" max="17" width="3.57421875" style="1" customWidth="1"/>
    <col min="18" max="18" width="10.421875" style="24" customWidth="1"/>
    <col min="19" max="16384" width="7.28125" style="1" customWidth="1"/>
  </cols>
  <sheetData>
    <row r="1" spans="1:9" ht="18.75" customHeight="1">
      <c r="A1" s="58" t="s">
        <v>30</v>
      </c>
      <c r="B1" s="58"/>
      <c r="C1" s="58"/>
      <c r="D1" s="58"/>
      <c r="E1" s="58"/>
      <c r="F1" s="58"/>
      <c r="G1" s="58"/>
      <c r="H1" s="58"/>
      <c r="I1" s="58"/>
    </row>
    <row r="2" spans="1:9" ht="18.75" customHeight="1">
      <c r="A2" s="51"/>
      <c r="B2" s="51"/>
      <c r="C2" s="51"/>
      <c r="D2" s="51"/>
      <c r="E2" s="28"/>
      <c r="F2" s="51"/>
      <c r="G2" s="51"/>
      <c r="H2" s="51"/>
      <c r="I2" s="51"/>
    </row>
    <row r="3" spans="1:6" ht="22.5" customHeight="1">
      <c r="A3" s="5" t="s">
        <v>2</v>
      </c>
      <c r="B3" s="76"/>
      <c r="C3" s="76"/>
      <c r="D3" s="76"/>
      <c r="E3" s="76"/>
      <c r="F3" s="76"/>
    </row>
    <row r="4" spans="1:6" ht="22.5" customHeight="1">
      <c r="A4" s="5" t="s">
        <v>3</v>
      </c>
      <c r="B4" s="73"/>
      <c r="C4" s="73"/>
      <c r="D4" s="73"/>
      <c r="E4" s="73"/>
      <c r="F4" s="73"/>
    </row>
    <row r="5" spans="1:6" ht="22.5" customHeight="1">
      <c r="A5" s="8"/>
      <c r="B5" s="57"/>
      <c r="C5" s="57"/>
      <c r="D5" s="57"/>
      <c r="E5" s="57"/>
      <c r="F5" s="57"/>
    </row>
    <row r="6" spans="1:9" ht="18.75" customHeight="1">
      <c r="A6" s="51" t="s">
        <v>132</v>
      </c>
      <c r="B6" s="51"/>
      <c r="C6" s="51"/>
      <c r="D6" s="51"/>
      <c r="E6" s="28"/>
      <c r="F6" s="51"/>
      <c r="G6" s="51"/>
      <c r="H6" s="51"/>
      <c r="I6" s="51"/>
    </row>
    <row r="7" ht="15.75" customHeight="1"/>
    <row r="8" spans="1:18" ht="24" customHeight="1">
      <c r="A8" s="29" t="s">
        <v>133</v>
      </c>
      <c r="B8" s="71" t="s">
        <v>85</v>
      </c>
      <c r="C8" s="79"/>
      <c r="D8" s="72"/>
      <c r="E8" s="80" t="s">
        <v>31</v>
      </c>
      <c r="F8" s="81"/>
      <c r="G8" s="81"/>
      <c r="H8" s="82" t="s">
        <v>86</v>
      </c>
      <c r="I8" s="82"/>
      <c r="J8" s="82"/>
      <c r="K8" s="77" t="s">
        <v>32</v>
      </c>
      <c r="L8" s="77"/>
      <c r="M8" s="71" t="s">
        <v>86</v>
      </c>
      <c r="N8" s="72"/>
      <c r="O8" s="14"/>
      <c r="P8" s="12" t="s">
        <v>34</v>
      </c>
      <c r="Q8" s="82" t="s">
        <v>86</v>
      </c>
      <c r="R8" s="82"/>
    </row>
    <row r="9" spans="1:18" ht="24" customHeight="1">
      <c r="A9" s="80" t="s">
        <v>33</v>
      </c>
      <c r="B9" s="81"/>
      <c r="C9" s="81"/>
      <c r="D9" s="81"/>
      <c r="E9" s="77" t="s">
        <v>35</v>
      </c>
      <c r="F9" s="77"/>
      <c r="G9" s="77"/>
      <c r="H9" s="77"/>
      <c r="I9" s="77"/>
      <c r="J9" s="77"/>
      <c r="K9" s="77"/>
      <c r="L9" s="77"/>
      <c r="M9" s="77"/>
      <c r="N9" s="77"/>
      <c r="O9" s="77"/>
      <c r="P9" s="77"/>
      <c r="Q9" s="77"/>
      <c r="R9" s="77"/>
    </row>
    <row r="10" spans="1:18" ht="17.25" customHeight="1">
      <c r="A10" s="83" t="s">
        <v>36</v>
      </c>
      <c r="B10" s="12" t="s">
        <v>6</v>
      </c>
      <c r="C10" s="13" t="s">
        <v>37</v>
      </c>
      <c r="D10" s="12" t="s">
        <v>38</v>
      </c>
      <c r="E10" s="85" t="s">
        <v>42</v>
      </c>
      <c r="F10" s="87" t="s">
        <v>91</v>
      </c>
      <c r="G10" s="87" t="s">
        <v>43</v>
      </c>
      <c r="H10" s="87" t="s">
        <v>44</v>
      </c>
      <c r="I10" s="87" t="s">
        <v>45</v>
      </c>
      <c r="J10" s="87" t="s">
        <v>44</v>
      </c>
      <c r="K10" s="87" t="s">
        <v>46</v>
      </c>
      <c r="L10" s="89" t="s">
        <v>44</v>
      </c>
      <c r="M10" s="87" t="s">
        <v>47</v>
      </c>
      <c r="N10" s="89" t="s">
        <v>51</v>
      </c>
      <c r="O10" s="89" t="s">
        <v>48</v>
      </c>
      <c r="P10" s="91" t="s">
        <v>49</v>
      </c>
      <c r="Q10" s="91" t="s">
        <v>50</v>
      </c>
      <c r="R10" s="88" t="s">
        <v>52</v>
      </c>
    </row>
    <row r="11" spans="1:18" ht="17.25" customHeight="1">
      <c r="A11" s="84"/>
      <c r="B11" s="53" t="s">
        <v>39</v>
      </c>
      <c r="C11" s="56" t="s">
        <v>40</v>
      </c>
      <c r="D11" s="53" t="s">
        <v>41</v>
      </c>
      <c r="E11" s="86"/>
      <c r="F11" s="84"/>
      <c r="G11" s="84"/>
      <c r="H11" s="84"/>
      <c r="I11" s="84"/>
      <c r="J11" s="84"/>
      <c r="K11" s="84"/>
      <c r="L11" s="90"/>
      <c r="M11" s="84"/>
      <c r="N11" s="90"/>
      <c r="O11" s="90"/>
      <c r="P11" s="92"/>
      <c r="Q11" s="92"/>
      <c r="R11" s="88"/>
    </row>
    <row r="12" spans="1:18" ht="18.75" customHeight="1">
      <c r="A12" s="40" t="s">
        <v>58</v>
      </c>
      <c r="B12" s="36"/>
      <c r="C12" s="49"/>
      <c r="D12" s="36"/>
      <c r="E12" s="42"/>
      <c r="F12" s="36"/>
      <c r="G12" s="36"/>
      <c r="H12" s="52"/>
      <c r="I12" s="52"/>
      <c r="J12" s="55"/>
      <c r="K12" s="55"/>
      <c r="L12" s="37"/>
      <c r="M12" s="36"/>
      <c r="N12" s="35"/>
      <c r="O12" s="35"/>
      <c r="P12" s="35"/>
      <c r="Q12" s="50"/>
      <c r="R12" s="46"/>
    </row>
    <row r="13" spans="1:18" ht="18.75" customHeight="1">
      <c r="A13" s="36" t="s">
        <v>87</v>
      </c>
      <c r="B13" s="36">
        <v>30</v>
      </c>
      <c r="C13" s="49">
        <v>10</v>
      </c>
      <c r="D13" s="36">
        <v>29</v>
      </c>
      <c r="E13" s="42">
        <v>40000</v>
      </c>
      <c r="F13" s="36" t="s">
        <v>91</v>
      </c>
      <c r="G13" s="36">
        <v>0.7</v>
      </c>
      <c r="H13" s="52" t="s">
        <v>44</v>
      </c>
      <c r="I13" s="52">
        <v>0</v>
      </c>
      <c r="J13" s="55" t="s">
        <v>44</v>
      </c>
      <c r="K13" s="55">
        <v>0</v>
      </c>
      <c r="L13" s="37" t="s">
        <v>44</v>
      </c>
      <c r="M13" s="36">
        <v>0</v>
      </c>
      <c r="N13" s="35" t="s">
        <v>51</v>
      </c>
      <c r="O13" s="35"/>
      <c r="P13" s="35">
        <v>0</v>
      </c>
      <c r="Q13" s="50" t="s">
        <v>50</v>
      </c>
      <c r="R13" s="46">
        <f>E13*(G13+I13+K13+M13+1)+P13</f>
        <v>68000</v>
      </c>
    </row>
    <row r="14" spans="1:18" ht="18.75" customHeight="1">
      <c r="A14" s="12"/>
      <c r="B14" s="12"/>
      <c r="C14" s="13"/>
      <c r="D14" s="12"/>
      <c r="E14" s="23"/>
      <c r="F14" s="12"/>
      <c r="G14" s="12"/>
      <c r="H14" s="32"/>
      <c r="I14" s="32"/>
      <c r="J14" s="53"/>
      <c r="K14" s="53"/>
      <c r="L14" s="54"/>
      <c r="M14" s="12"/>
      <c r="N14" s="11"/>
      <c r="O14" s="11"/>
      <c r="P14" s="11"/>
      <c r="Q14" s="30"/>
      <c r="R14" s="27"/>
    </row>
    <row r="16" spans="1:9" ht="18.75" customHeight="1">
      <c r="A16" s="51" t="s">
        <v>120</v>
      </c>
      <c r="B16" s="51"/>
      <c r="C16" s="51"/>
      <c r="D16" s="51"/>
      <c r="E16" s="28"/>
      <c r="F16" s="51"/>
      <c r="G16" s="51"/>
      <c r="H16" s="51"/>
      <c r="I16" s="51"/>
    </row>
    <row r="17" ht="15.75" customHeight="1"/>
    <row r="18" spans="1:18" ht="24" customHeight="1">
      <c r="A18" s="29" t="s">
        <v>133</v>
      </c>
      <c r="B18" s="71" t="s">
        <v>88</v>
      </c>
      <c r="C18" s="79"/>
      <c r="D18" s="72"/>
      <c r="E18" s="80" t="s">
        <v>31</v>
      </c>
      <c r="F18" s="81"/>
      <c r="G18" s="81"/>
      <c r="H18" s="82" t="s">
        <v>86</v>
      </c>
      <c r="I18" s="82"/>
      <c r="J18" s="82"/>
      <c r="K18" s="77" t="s">
        <v>32</v>
      </c>
      <c r="L18" s="77"/>
      <c r="M18" s="71" t="s">
        <v>86</v>
      </c>
      <c r="N18" s="72"/>
      <c r="O18" s="14"/>
      <c r="P18" s="12" t="s">
        <v>34</v>
      </c>
      <c r="Q18" s="82" t="s">
        <v>86</v>
      </c>
      <c r="R18" s="82"/>
    </row>
    <row r="19" spans="1:18" ht="24" customHeight="1">
      <c r="A19" s="80" t="s">
        <v>33</v>
      </c>
      <c r="B19" s="81"/>
      <c r="C19" s="81"/>
      <c r="D19" s="81"/>
      <c r="E19" s="77" t="s">
        <v>35</v>
      </c>
      <c r="F19" s="77"/>
      <c r="G19" s="77"/>
      <c r="H19" s="77"/>
      <c r="I19" s="77"/>
      <c r="J19" s="77"/>
      <c r="K19" s="77"/>
      <c r="L19" s="77"/>
      <c r="M19" s="77"/>
      <c r="N19" s="77"/>
      <c r="O19" s="77"/>
      <c r="P19" s="77"/>
      <c r="Q19" s="77"/>
      <c r="R19" s="77"/>
    </row>
    <row r="20" spans="1:18" ht="17.25" customHeight="1">
      <c r="A20" s="83" t="s">
        <v>36</v>
      </c>
      <c r="B20" s="12" t="s">
        <v>6</v>
      </c>
      <c r="C20" s="13" t="s">
        <v>37</v>
      </c>
      <c r="D20" s="12" t="s">
        <v>38</v>
      </c>
      <c r="E20" s="85" t="s">
        <v>42</v>
      </c>
      <c r="F20" s="87" t="s">
        <v>91</v>
      </c>
      <c r="G20" s="87" t="s">
        <v>43</v>
      </c>
      <c r="H20" s="87" t="s">
        <v>44</v>
      </c>
      <c r="I20" s="87" t="s">
        <v>45</v>
      </c>
      <c r="J20" s="87" t="s">
        <v>44</v>
      </c>
      <c r="K20" s="87" t="s">
        <v>46</v>
      </c>
      <c r="L20" s="89" t="s">
        <v>44</v>
      </c>
      <c r="M20" s="87" t="s">
        <v>47</v>
      </c>
      <c r="N20" s="89" t="s">
        <v>51</v>
      </c>
      <c r="O20" s="89" t="s">
        <v>48</v>
      </c>
      <c r="P20" s="91" t="s">
        <v>49</v>
      </c>
      <c r="Q20" s="91" t="s">
        <v>50</v>
      </c>
      <c r="R20" s="88" t="s">
        <v>52</v>
      </c>
    </row>
    <row r="21" spans="1:18" ht="17.25" customHeight="1">
      <c r="A21" s="84"/>
      <c r="B21" s="53" t="s">
        <v>39</v>
      </c>
      <c r="C21" s="56" t="s">
        <v>40</v>
      </c>
      <c r="D21" s="53" t="s">
        <v>41</v>
      </c>
      <c r="E21" s="86"/>
      <c r="F21" s="84"/>
      <c r="G21" s="84"/>
      <c r="H21" s="84"/>
      <c r="I21" s="84"/>
      <c r="J21" s="84"/>
      <c r="K21" s="84"/>
      <c r="L21" s="90"/>
      <c r="M21" s="84"/>
      <c r="N21" s="90"/>
      <c r="O21" s="90"/>
      <c r="P21" s="92"/>
      <c r="Q21" s="92"/>
      <c r="R21" s="88"/>
    </row>
    <row r="22" spans="1:18" ht="18.75" customHeight="1">
      <c r="A22" s="40" t="s">
        <v>58</v>
      </c>
      <c r="B22" s="36"/>
      <c r="C22" s="49"/>
      <c r="D22" s="36"/>
      <c r="E22" s="42"/>
      <c r="F22" s="36"/>
      <c r="G22" s="36"/>
      <c r="H22" s="52"/>
      <c r="I22" s="52"/>
      <c r="J22" s="55"/>
      <c r="K22" s="55"/>
      <c r="L22" s="37"/>
      <c r="M22" s="36"/>
      <c r="N22" s="35"/>
      <c r="O22" s="35"/>
      <c r="P22" s="35"/>
      <c r="Q22" s="50"/>
      <c r="R22" s="46"/>
    </row>
    <row r="23" spans="1:18" ht="18.75" customHeight="1">
      <c r="A23" s="36" t="s">
        <v>87</v>
      </c>
      <c r="B23" s="36">
        <v>20</v>
      </c>
      <c r="C23" s="49">
        <v>50</v>
      </c>
      <c r="D23" s="36">
        <v>19.973</v>
      </c>
      <c r="E23" s="42">
        <v>42000</v>
      </c>
      <c r="F23" s="36" t="s">
        <v>91</v>
      </c>
      <c r="G23" s="36">
        <v>0.7</v>
      </c>
      <c r="H23" s="52" t="s">
        <v>44</v>
      </c>
      <c r="I23" s="52">
        <v>0</v>
      </c>
      <c r="J23" s="55" t="s">
        <v>44</v>
      </c>
      <c r="K23" s="55">
        <v>0</v>
      </c>
      <c r="L23" s="37" t="s">
        <v>44</v>
      </c>
      <c r="M23" s="36">
        <v>0</v>
      </c>
      <c r="N23" s="35" t="s">
        <v>51</v>
      </c>
      <c r="O23" s="35"/>
      <c r="P23" s="35">
        <v>0</v>
      </c>
      <c r="Q23" s="50" t="s">
        <v>50</v>
      </c>
      <c r="R23" s="46">
        <f>E23*(G23+I23+K23+M23+1)+P23</f>
        <v>71400</v>
      </c>
    </row>
    <row r="24" spans="1:18" ht="18.75" customHeight="1">
      <c r="A24" s="36" t="s">
        <v>89</v>
      </c>
      <c r="B24" s="36">
        <v>4</v>
      </c>
      <c r="C24" s="49">
        <v>10</v>
      </c>
      <c r="D24" s="36">
        <v>1.322</v>
      </c>
      <c r="E24" s="42">
        <v>18500</v>
      </c>
      <c r="F24" s="36" t="s">
        <v>91</v>
      </c>
      <c r="G24" s="36">
        <v>0.6</v>
      </c>
      <c r="H24" s="52" t="s">
        <v>44</v>
      </c>
      <c r="I24" s="52">
        <v>0</v>
      </c>
      <c r="J24" s="55" t="s">
        <v>44</v>
      </c>
      <c r="K24" s="55">
        <v>0</v>
      </c>
      <c r="L24" s="37" t="s">
        <v>44</v>
      </c>
      <c r="M24" s="36">
        <v>0</v>
      </c>
      <c r="N24" s="35" t="s">
        <v>51</v>
      </c>
      <c r="O24" s="35"/>
      <c r="P24" s="35">
        <v>0</v>
      </c>
      <c r="Q24" s="50" t="s">
        <v>50</v>
      </c>
      <c r="R24" s="46">
        <f>E24*(G24+I24+K24+M24+1)+P24</f>
        <v>29600</v>
      </c>
    </row>
    <row r="25" spans="1:18" ht="18.75" customHeight="1">
      <c r="A25" s="36"/>
      <c r="B25" s="36"/>
      <c r="C25" s="49"/>
      <c r="D25" s="36"/>
      <c r="E25" s="42"/>
      <c r="F25" s="36"/>
      <c r="G25" s="36"/>
      <c r="H25" s="52"/>
      <c r="I25" s="52"/>
      <c r="J25" s="55"/>
      <c r="K25" s="55"/>
      <c r="L25" s="37"/>
      <c r="M25" s="36"/>
      <c r="N25" s="35"/>
      <c r="O25" s="35"/>
      <c r="P25" s="35"/>
      <c r="Q25" s="50" t="s">
        <v>50</v>
      </c>
      <c r="R25" s="46">
        <f>R23+R24</f>
        <v>101000</v>
      </c>
    </row>
    <row r="26" spans="1:18" ht="18.75" customHeight="1">
      <c r="A26" s="36"/>
      <c r="B26" s="36"/>
      <c r="C26" s="49"/>
      <c r="D26" s="36"/>
      <c r="E26" s="42"/>
      <c r="F26" s="36"/>
      <c r="G26" s="36"/>
      <c r="H26" s="52"/>
      <c r="I26" s="52"/>
      <c r="J26" s="55"/>
      <c r="K26" s="55"/>
      <c r="L26" s="37"/>
      <c r="M26" s="36"/>
      <c r="N26" s="35"/>
      <c r="O26" s="35"/>
      <c r="P26" s="35" t="s">
        <v>134</v>
      </c>
      <c r="Q26" s="50"/>
      <c r="R26" s="46">
        <f>R25*2</f>
        <v>202000</v>
      </c>
    </row>
    <row r="28" spans="1:9" ht="18.75" customHeight="1">
      <c r="A28" s="51" t="s">
        <v>121</v>
      </c>
      <c r="B28" s="51"/>
      <c r="C28" s="51"/>
      <c r="D28" s="51"/>
      <c r="E28" s="28"/>
      <c r="F28" s="51"/>
      <c r="G28" s="51"/>
      <c r="H28" s="51"/>
      <c r="I28" s="51"/>
    </row>
    <row r="29" ht="15.75" customHeight="1"/>
    <row r="30" spans="1:18" ht="24" customHeight="1">
      <c r="A30" s="29" t="s">
        <v>135</v>
      </c>
      <c r="B30" s="71" t="s">
        <v>92</v>
      </c>
      <c r="C30" s="79"/>
      <c r="D30" s="72"/>
      <c r="E30" s="80" t="s">
        <v>31</v>
      </c>
      <c r="F30" s="81"/>
      <c r="G30" s="81"/>
      <c r="H30" s="82" t="s">
        <v>86</v>
      </c>
      <c r="I30" s="82"/>
      <c r="J30" s="82"/>
      <c r="K30" s="77" t="s">
        <v>32</v>
      </c>
      <c r="L30" s="77"/>
      <c r="M30" s="71" t="s">
        <v>86</v>
      </c>
      <c r="N30" s="72"/>
      <c r="O30" s="14"/>
      <c r="P30" s="12" t="s">
        <v>34</v>
      </c>
      <c r="Q30" s="82" t="s">
        <v>86</v>
      </c>
      <c r="R30" s="82"/>
    </row>
    <row r="31" spans="1:18" ht="24" customHeight="1">
      <c r="A31" s="80" t="s">
        <v>33</v>
      </c>
      <c r="B31" s="81"/>
      <c r="C31" s="81"/>
      <c r="D31" s="81"/>
      <c r="E31" s="77" t="s">
        <v>35</v>
      </c>
      <c r="F31" s="77"/>
      <c r="G31" s="77"/>
      <c r="H31" s="77"/>
      <c r="I31" s="77"/>
      <c r="J31" s="77"/>
      <c r="K31" s="77"/>
      <c r="L31" s="77"/>
      <c r="M31" s="77"/>
      <c r="N31" s="77"/>
      <c r="O31" s="77"/>
      <c r="P31" s="77"/>
      <c r="Q31" s="77"/>
      <c r="R31" s="77"/>
    </row>
    <row r="32" spans="1:18" ht="17.25" customHeight="1">
      <c r="A32" s="83" t="s">
        <v>36</v>
      </c>
      <c r="B32" s="12" t="s">
        <v>6</v>
      </c>
      <c r="C32" s="13" t="s">
        <v>37</v>
      </c>
      <c r="D32" s="12" t="s">
        <v>93</v>
      </c>
      <c r="E32" s="93"/>
      <c r="F32" s="94"/>
      <c r="G32" s="87" t="s">
        <v>94</v>
      </c>
      <c r="H32" s="87" t="s">
        <v>95</v>
      </c>
      <c r="I32" s="97" t="s">
        <v>96</v>
      </c>
      <c r="J32" s="87" t="s">
        <v>90</v>
      </c>
      <c r="K32" s="87" t="s">
        <v>46</v>
      </c>
      <c r="L32" s="89" t="s">
        <v>44</v>
      </c>
      <c r="M32" s="87" t="s">
        <v>47</v>
      </c>
      <c r="N32" s="89" t="s">
        <v>51</v>
      </c>
      <c r="O32" s="89" t="s">
        <v>48</v>
      </c>
      <c r="P32" s="91" t="s">
        <v>49</v>
      </c>
      <c r="Q32" s="91" t="s">
        <v>50</v>
      </c>
      <c r="R32" s="88" t="s">
        <v>52</v>
      </c>
    </row>
    <row r="33" spans="1:18" ht="17.25" customHeight="1">
      <c r="A33" s="84"/>
      <c r="B33" s="53" t="s">
        <v>39</v>
      </c>
      <c r="C33" s="56" t="s">
        <v>40</v>
      </c>
      <c r="D33" s="53" t="s">
        <v>143</v>
      </c>
      <c r="E33" s="95"/>
      <c r="F33" s="96"/>
      <c r="G33" s="84"/>
      <c r="H33" s="84"/>
      <c r="I33" s="98"/>
      <c r="J33" s="84"/>
      <c r="K33" s="84"/>
      <c r="L33" s="90"/>
      <c r="M33" s="84"/>
      <c r="N33" s="90"/>
      <c r="O33" s="90"/>
      <c r="P33" s="92"/>
      <c r="Q33" s="92"/>
      <c r="R33" s="88"/>
    </row>
    <row r="34" spans="1:18" ht="18.75" customHeight="1">
      <c r="A34" s="40" t="s">
        <v>58</v>
      </c>
      <c r="B34" s="36"/>
      <c r="C34" s="49"/>
      <c r="D34" s="36"/>
      <c r="E34" s="99"/>
      <c r="F34" s="100"/>
      <c r="G34" s="36"/>
      <c r="H34" s="52"/>
      <c r="I34" s="52"/>
      <c r="J34" s="36"/>
      <c r="K34" s="55"/>
      <c r="L34" s="37"/>
      <c r="M34" s="36"/>
      <c r="N34" s="35"/>
      <c r="O34" s="35"/>
      <c r="P34" s="35"/>
      <c r="Q34" s="50"/>
      <c r="R34" s="46"/>
    </row>
    <row r="35" spans="1:18" ht="22.5" customHeight="1">
      <c r="A35" s="36" t="s">
        <v>87</v>
      </c>
      <c r="B35" s="36">
        <v>20</v>
      </c>
      <c r="C35" s="49">
        <v>10</v>
      </c>
      <c r="D35" s="36">
        <v>5</v>
      </c>
      <c r="E35" s="101" t="s">
        <v>113</v>
      </c>
      <c r="F35" s="102"/>
      <c r="G35" s="36">
        <v>95</v>
      </c>
      <c r="H35" s="52" t="s">
        <v>95</v>
      </c>
      <c r="I35" s="52">
        <v>4000</v>
      </c>
      <c r="J35" s="36" t="s">
        <v>91</v>
      </c>
      <c r="K35" s="55">
        <v>0</v>
      </c>
      <c r="L35" s="37" t="s">
        <v>44</v>
      </c>
      <c r="M35" s="36">
        <v>0</v>
      </c>
      <c r="N35" s="35" t="s">
        <v>51</v>
      </c>
      <c r="O35" s="35"/>
      <c r="P35" s="35">
        <v>0</v>
      </c>
      <c r="Q35" s="50" t="s">
        <v>50</v>
      </c>
      <c r="R35" s="46">
        <f>G35*I35*(1+K35+M35)+P35</f>
        <v>380000</v>
      </c>
    </row>
    <row r="36" spans="1:18" ht="18.75" customHeight="1">
      <c r="A36" s="12"/>
      <c r="B36" s="12"/>
      <c r="C36" s="13"/>
      <c r="D36" s="12"/>
      <c r="E36" s="23"/>
      <c r="F36" s="12"/>
      <c r="G36" s="12"/>
      <c r="H36" s="32"/>
      <c r="I36" s="32"/>
      <c r="J36" s="53"/>
      <c r="K36" s="53"/>
      <c r="L36" s="54"/>
      <c r="M36" s="12"/>
      <c r="N36" s="11"/>
      <c r="O36" s="11"/>
      <c r="P36" s="11"/>
      <c r="Q36" s="30"/>
      <c r="R36" s="27"/>
    </row>
  </sheetData>
  <sheetProtection/>
  <mergeCells count="73">
    <mergeCell ref="N32:N33"/>
    <mergeCell ref="O32:O33"/>
    <mergeCell ref="P32:P33"/>
    <mergeCell ref="K32:K33"/>
    <mergeCell ref="L32:L33"/>
    <mergeCell ref="H32:H33"/>
    <mergeCell ref="I32:I33"/>
    <mergeCell ref="J32:J33"/>
    <mergeCell ref="E34:F34"/>
    <mergeCell ref="E35:F35"/>
    <mergeCell ref="M32:M33"/>
    <mergeCell ref="L20:L21"/>
    <mergeCell ref="M20:M21"/>
    <mergeCell ref="N20:N21"/>
    <mergeCell ref="Q32:Q33"/>
    <mergeCell ref="R32:R33"/>
    <mergeCell ref="A31:D31"/>
    <mergeCell ref="E31:R31"/>
    <mergeCell ref="A32:A33"/>
    <mergeCell ref="E32:F33"/>
    <mergeCell ref="G32:G33"/>
    <mergeCell ref="B30:D30"/>
    <mergeCell ref="E30:G30"/>
    <mergeCell ref="H30:J30"/>
    <mergeCell ref="K30:L30"/>
    <mergeCell ref="M30:N30"/>
    <mergeCell ref="Q30:R30"/>
    <mergeCell ref="P20:P21"/>
    <mergeCell ref="Q20:Q21"/>
    <mergeCell ref="A19:D19"/>
    <mergeCell ref="E19:R19"/>
    <mergeCell ref="A20:A21"/>
    <mergeCell ref="E20:E21"/>
    <mergeCell ref="F20:F21"/>
    <mergeCell ref="G20:G21"/>
    <mergeCell ref="H20:H21"/>
    <mergeCell ref="R20:R21"/>
    <mergeCell ref="I20:I21"/>
    <mergeCell ref="J20:J21"/>
    <mergeCell ref="K20:K21"/>
    <mergeCell ref="O10:O11"/>
    <mergeCell ref="P10:P11"/>
    <mergeCell ref="Q10:Q11"/>
    <mergeCell ref="L10:L11"/>
    <mergeCell ref="M10:M11"/>
    <mergeCell ref="N10:N11"/>
    <mergeCell ref="O20:O21"/>
    <mergeCell ref="R10:R11"/>
    <mergeCell ref="B18:D18"/>
    <mergeCell ref="E18:G18"/>
    <mergeCell ref="H18:J18"/>
    <mergeCell ref="K18:L18"/>
    <mergeCell ref="M18:N18"/>
    <mergeCell ref="Q18:R18"/>
    <mergeCell ref="I10:I11"/>
    <mergeCell ref="J10:J11"/>
    <mergeCell ref="K10:K11"/>
    <mergeCell ref="K8:L8"/>
    <mergeCell ref="M8:N8"/>
    <mergeCell ref="Q8:R8"/>
    <mergeCell ref="A9:D9"/>
    <mergeCell ref="E9:R9"/>
    <mergeCell ref="A10:A11"/>
    <mergeCell ref="E10:E11"/>
    <mergeCell ref="F10:F11"/>
    <mergeCell ref="G10:G11"/>
    <mergeCell ref="H10:H11"/>
    <mergeCell ref="A1:I1"/>
    <mergeCell ref="B3:F3"/>
    <mergeCell ref="B4:F4"/>
    <mergeCell ref="B8:D8"/>
    <mergeCell ref="E8:G8"/>
    <mergeCell ref="H8:J8"/>
  </mergeCells>
  <printOptions/>
  <pageMargins left="0.51" right="0.4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郡山市役所</dc:creator>
  <cp:keywords/>
  <dc:description/>
  <cp:lastModifiedBy>渡邉　能悠</cp:lastModifiedBy>
  <cp:lastPrinted>2022-08-29T23:47:13Z</cp:lastPrinted>
  <dcterms:created xsi:type="dcterms:W3CDTF">2008-07-31T10:55:21Z</dcterms:created>
  <dcterms:modified xsi:type="dcterms:W3CDTF">2022-09-06T05:06:23Z</dcterms:modified>
  <cp:category/>
  <cp:version/>
  <cp:contentType/>
  <cp:contentStatus/>
</cp:coreProperties>
</file>