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60_政策開発部\政策統計課\非公開\統計書\2023（R5）年度\05_完成版「2023年統計書（データ版）」\"/>
    </mc:Choice>
  </mc:AlternateContent>
  <bookViews>
    <workbookView xWindow="0" yWindow="0" windowWidth="11415" windowHeight="11985" tabRatio="789"/>
  </bookViews>
  <sheets>
    <sheet name="目次" sheetId="1" r:id="rId1"/>
    <sheet name="8-1" sheetId="60" r:id="rId2"/>
    <sheet name="8-2" sheetId="61" r:id="rId3"/>
    <sheet name="8-3" sheetId="62" r:id="rId4"/>
    <sheet name="8-4" sheetId="63" r:id="rId5"/>
    <sheet name="8-5" sheetId="64" r:id="rId6"/>
    <sheet name="8-6" sheetId="65" r:id="rId7"/>
    <sheet name="8-7" sheetId="66" r:id="rId8"/>
    <sheet name="8-8" sheetId="67" r:id="rId9"/>
    <sheet name="8-9" sheetId="68" r:id="rId10"/>
    <sheet name="8-10" sheetId="69" r:id="rId11"/>
  </sheets>
  <definedNames>
    <definedName name="_xlnm.Print_Area" localSheetId="3">'8-3'!$A$1:$P$28</definedName>
    <definedName name="_xlnm.Print_Area" localSheetId="7">'8-7'!$A$1:$I$34</definedName>
    <definedName name="_xlnm.Print_Area" localSheetId="8">'8-8'!$A$1:$G$40</definedName>
    <definedName name="_xlnm.Print_Area">#REF!</definedName>
    <definedName name="Z_00CC1D44_80CA_4E4D_84E2_49AA889E672C_.wvu.PrintArea" localSheetId="3" hidden="1">'8-3'!$A$1:$P$28</definedName>
    <definedName name="Z_00CC1D44_80CA_4E4D_84E2_49AA889E672C_.wvu.PrintArea" localSheetId="7" hidden="1">'8-7'!$A$1:$I$34</definedName>
    <definedName name="Z_00CC1D44_80CA_4E4D_84E2_49AA889E672C_.wvu.PrintArea" localSheetId="8" hidden="1">'8-8'!$A$1:$G$40</definedName>
    <definedName name="Z_1F973131_8A4E_4D06_BD72_AB7B2C989AC9_.wvu.PrintArea" localSheetId="3" hidden="1">'8-3'!$A$1:$P$28</definedName>
    <definedName name="Z_1F973131_8A4E_4D06_BD72_AB7B2C989AC9_.wvu.PrintArea" localSheetId="7" hidden="1">'8-7'!$A$1:$I$34</definedName>
    <definedName name="Z_1F973131_8A4E_4D06_BD72_AB7B2C989AC9_.wvu.PrintArea" localSheetId="8" hidden="1">'8-8'!$A$1:$G$40</definedName>
    <definedName name="Z_1FF3D99B_551E_43BF_80CF_4BE9881BF48D_.wvu.PrintArea" localSheetId="3" hidden="1">'8-3'!$A$1:$P$28</definedName>
    <definedName name="Z_1FF3D99B_551E_43BF_80CF_4BE9881BF48D_.wvu.PrintArea" localSheetId="7" hidden="1">'8-7'!$A$1:$I$34</definedName>
    <definedName name="Z_1FF3D99B_551E_43BF_80CF_4BE9881BF48D_.wvu.PrintArea" localSheetId="8" hidden="1">'8-8'!$A$1:$G$40</definedName>
    <definedName name="Z_240189DE_87D7_4094_9C55_239451DB35EE_.wvu.PrintArea" localSheetId="3" hidden="1">'8-3'!$A$1:$P$28</definedName>
    <definedName name="Z_240189DE_87D7_4094_9C55_239451DB35EE_.wvu.PrintArea" localSheetId="7" hidden="1">'8-7'!$A$1:$I$34</definedName>
    <definedName name="Z_240189DE_87D7_4094_9C55_239451DB35EE_.wvu.PrintArea" localSheetId="8" hidden="1">'8-8'!$A$1:$G$40</definedName>
    <definedName name="Z_24722943_D668_4B0A_A18B_250D1EAF22DF_.wvu.PrintArea" localSheetId="3" hidden="1">'8-3'!$A$1:$P$28</definedName>
    <definedName name="Z_24722943_D668_4B0A_A18B_250D1EAF22DF_.wvu.PrintArea" localSheetId="7" hidden="1">'8-7'!$A$1:$I$34</definedName>
    <definedName name="Z_24722943_D668_4B0A_A18B_250D1EAF22DF_.wvu.PrintArea" localSheetId="8" hidden="1">'8-8'!$A$1:$G$40</definedName>
    <definedName name="Z_2B898D7F_EE90_4CFD_9F43_AB7414F89E77_.wvu.PrintArea" localSheetId="3" hidden="1">'8-3'!$A$1:$P$28</definedName>
    <definedName name="Z_2B898D7F_EE90_4CFD_9F43_AB7414F89E77_.wvu.PrintArea" localSheetId="7" hidden="1">'8-7'!$A$1:$I$34</definedName>
    <definedName name="Z_2B898D7F_EE90_4CFD_9F43_AB7414F89E77_.wvu.PrintArea" localSheetId="8" hidden="1">'8-8'!$A$1:$G$40</definedName>
    <definedName name="Z_2EA61839_294C_4932_B051_169222D4FEC6_.wvu.PrintArea" localSheetId="3" hidden="1">'8-3'!$A$1:$P$28</definedName>
    <definedName name="Z_2EA61839_294C_4932_B051_169222D4FEC6_.wvu.PrintArea" localSheetId="7" hidden="1">'8-7'!$A$1:$I$34</definedName>
    <definedName name="Z_2EA61839_294C_4932_B051_169222D4FEC6_.wvu.PrintArea" localSheetId="8" hidden="1">'8-8'!$A$1:$G$40</definedName>
    <definedName name="Z_30058F98_6897_4D54_8BCF_6DCA7063FB8D_.wvu.PrintArea" localSheetId="3" hidden="1">'8-3'!$A$1:$P$28</definedName>
    <definedName name="Z_30058F98_6897_4D54_8BCF_6DCA7063FB8D_.wvu.PrintArea" localSheetId="7" hidden="1">'8-7'!$A$1:$I$34</definedName>
    <definedName name="Z_30058F98_6897_4D54_8BCF_6DCA7063FB8D_.wvu.PrintArea" localSheetId="8" hidden="1">'8-8'!$A$1:$G$40</definedName>
    <definedName name="Z_3548A65C_53E9_4D33_AABC_827B0C7E9C69_.wvu.PrintArea" localSheetId="3" hidden="1">'8-3'!$A$1:$P$28</definedName>
    <definedName name="Z_3548A65C_53E9_4D33_AABC_827B0C7E9C69_.wvu.PrintArea" localSheetId="7" hidden="1">'8-7'!$A$1:$I$34</definedName>
    <definedName name="Z_3548A65C_53E9_4D33_AABC_827B0C7E9C69_.wvu.PrintArea" localSheetId="8" hidden="1">'8-8'!$A$1:$G$40</definedName>
    <definedName name="Z_369012CD_4C1F_4D8C_8CE3_B02386BE13F9_.wvu.PrintArea" localSheetId="3" hidden="1">'8-3'!$A$1:$P$28</definedName>
    <definedName name="Z_369012CD_4C1F_4D8C_8CE3_B02386BE13F9_.wvu.PrintArea" localSheetId="7" hidden="1">'8-7'!$A$1:$I$34</definedName>
    <definedName name="Z_369012CD_4C1F_4D8C_8CE3_B02386BE13F9_.wvu.PrintArea" localSheetId="8" hidden="1">'8-8'!$A$1:$G$40</definedName>
    <definedName name="Z_3735EA80_EB2D_4910_81F1_1AA74ECCBFE5_.wvu.PrintArea" localSheetId="3" hidden="1">'8-3'!$A$1:$P$28</definedName>
    <definedName name="Z_3735EA80_EB2D_4910_81F1_1AA74ECCBFE5_.wvu.PrintArea" localSheetId="7" hidden="1">'8-7'!$A$1:$I$34</definedName>
    <definedName name="Z_3735EA80_EB2D_4910_81F1_1AA74ECCBFE5_.wvu.PrintArea" localSheetId="8" hidden="1">'8-8'!$A$1:$G$40</definedName>
    <definedName name="Z_3879FE5B_EDC4_4A46_BAD1_D4F44E5C755B_.wvu.PrintArea" localSheetId="3" hidden="1">'8-3'!$A$1:$P$28</definedName>
    <definedName name="Z_3879FE5B_EDC4_4A46_BAD1_D4F44E5C755B_.wvu.PrintArea" localSheetId="7" hidden="1">'8-7'!$A$1:$I$34</definedName>
    <definedName name="Z_3879FE5B_EDC4_4A46_BAD1_D4F44E5C755B_.wvu.PrintArea" localSheetId="8" hidden="1">'8-8'!$A$1:$G$40</definedName>
    <definedName name="Z_3A63DEF1_E49A_408D_8D43_BE5779D6C7CA_.wvu.PrintArea" localSheetId="3" hidden="1">'8-3'!$A$1:$P$28</definedName>
    <definedName name="Z_3A63DEF1_E49A_408D_8D43_BE5779D6C7CA_.wvu.PrintArea" localSheetId="7" hidden="1">'8-7'!$A$1:$I$34</definedName>
    <definedName name="Z_3A63DEF1_E49A_408D_8D43_BE5779D6C7CA_.wvu.PrintArea" localSheetId="8" hidden="1">'8-8'!$A$1:$G$40</definedName>
    <definedName name="Z_436E96B2_CC3D_4C3D_8B1C_266CE54627E3_.wvu.PrintArea" localSheetId="3" hidden="1">'8-3'!$A$1:$P$28</definedName>
    <definedName name="Z_436E96B2_CC3D_4C3D_8B1C_266CE54627E3_.wvu.PrintArea" localSheetId="7" hidden="1">'8-7'!$A$1:$I$34</definedName>
    <definedName name="Z_436E96B2_CC3D_4C3D_8B1C_266CE54627E3_.wvu.PrintArea" localSheetId="8" hidden="1">'8-8'!$A$1:$G$40</definedName>
    <definedName name="Z_4BFB6A7F_AD02_4597_91ED_9E7C081BFF9C_.wvu.PrintArea" localSheetId="3" hidden="1">'8-3'!$A$1:$P$28</definedName>
    <definedName name="Z_4BFB6A7F_AD02_4597_91ED_9E7C081BFF9C_.wvu.PrintArea" localSheetId="7" hidden="1">'8-7'!$A$1:$I$34</definedName>
    <definedName name="Z_4BFB6A7F_AD02_4597_91ED_9E7C081BFF9C_.wvu.PrintArea" localSheetId="8" hidden="1">'8-8'!$A$1:$G$40</definedName>
    <definedName name="Z_4FBB7373_7AD5_46FB_9DE1_55BD4F50189C_.wvu.PrintArea" localSheetId="3" hidden="1">'8-3'!$A$1:$P$28</definedName>
    <definedName name="Z_4FBB7373_7AD5_46FB_9DE1_55BD4F50189C_.wvu.PrintArea" localSheetId="7" hidden="1">'8-7'!$A$1:$I$34</definedName>
    <definedName name="Z_4FBB7373_7AD5_46FB_9DE1_55BD4F50189C_.wvu.PrintArea" localSheetId="8" hidden="1">'8-8'!$A$1:$G$40</definedName>
    <definedName name="Z_5513285A_7AFF_4B9F_AAF6_93131D585702_.wvu.PrintArea" localSheetId="3" hidden="1">'8-3'!$A$1:$P$28</definedName>
    <definedName name="Z_5513285A_7AFF_4B9F_AAF6_93131D585702_.wvu.PrintArea" localSheetId="7" hidden="1">'8-7'!$A$1:$I$34</definedName>
    <definedName name="Z_5513285A_7AFF_4B9F_AAF6_93131D585702_.wvu.PrintArea" localSheetId="8" hidden="1">'8-8'!$A$1:$G$40</definedName>
    <definedName name="Z_564D171F_5A7F_4BA7_84E9_2748A0F2FCAC_.wvu.PrintArea" localSheetId="3" hidden="1">'8-3'!$A$1:$P$28</definedName>
    <definedName name="Z_564D171F_5A7F_4BA7_84E9_2748A0F2FCAC_.wvu.PrintArea" localSheetId="7" hidden="1">'8-7'!$A$1:$I$34</definedName>
    <definedName name="Z_564D171F_5A7F_4BA7_84E9_2748A0F2FCAC_.wvu.PrintArea" localSheetId="8" hidden="1">'8-8'!$A$1:$G$40</definedName>
    <definedName name="Z_57203996_1702_43B0_8CA7_C4D353FAC7EF_.wvu.PrintArea" localSheetId="3" hidden="1">'8-3'!$A$1:$P$28</definedName>
    <definedName name="Z_57203996_1702_43B0_8CA7_C4D353FAC7EF_.wvu.PrintArea" localSheetId="7" hidden="1">'8-7'!$A$1:$I$34</definedName>
    <definedName name="Z_57203996_1702_43B0_8CA7_C4D353FAC7EF_.wvu.PrintArea" localSheetId="8" hidden="1">'8-8'!$A$1:$G$40</definedName>
    <definedName name="Z_58711EF9_D1BA_4D52_9189_4F7861C6D30C_.wvu.PrintArea" localSheetId="3" hidden="1">'8-3'!$A$1:$P$28</definedName>
    <definedName name="Z_58711EF9_D1BA_4D52_9189_4F7861C6D30C_.wvu.PrintArea" localSheetId="7" hidden="1">'8-7'!$A$1:$I$34</definedName>
    <definedName name="Z_58711EF9_D1BA_4D52_9189_4F7861C6D30C_.wvu.PrintArea" localSheetId="8" hidden="1">'8-8'!$A$1:$G$40</definedName>
    <definedName name="Z_5B441C35_8B1D_479D_A742_AF098D604223_.wvu.PrintArea" localSheetId="3" hidden="1">'8-3'!$A$1:$P$28</definedName>
    <definedName name="Z_5B441C35_8B1D_479D_A742_AF098D604223_.wvu.PrintArea" localSheetId="7" hidden="1">'8-7'!$A$1:$I$34</definedName>
    <definedName name="Z_5B441C35_8B1D_479D_A742_AF098D604223_.wvu.PrintArea" localSheetId="8" hidden="1">'8-8'!$A$1:$G$40</definedName>
    <definedName name="Z_62DAE75F_6EEA_49DA_9015_29B18CCD12D0_.wvu.PrintArea" localSheetId="3" hidden="1">'8-3'!$A$1:$P$28</definedName>
    <definedName name="Z_62DAE75F_6EEA_49DA_9015_29B18CCD12D0_.wvu.PrintArea" localSheetId="7" hidden="1">'8-7'!$A$1:$I$34</definedName>
    <definedName name="Z_62DAE75F_6EEA_49DA_9015_29B18CCD12D0_.wvu.PrintArea" localSheetId="8" hidden="1">'8-8'!$A$1:$G$40</definedName>
    <definedName name="Z_67EF8DD2_DD3D_4A4F_9A3B_29FC45742F40_.wvu.PrintArea" localSheetId="3" hidden="1">'8-3'!$A$1:$P$28</definedName>
    <definedName name="Z_67EF8DD2_DD3D_4A4F_9A3B_29FC45742F40_.wvu.PrintArea" localSheetId="7" hidden="1">'8-7'!$A$1:$I$34</definedName>
    <definedName name="Z_67EF8DD2_DD3D_4A4F_9A3B_29FC45742F40_.wvu.PrintArea" localSheetId="8" hidden="1">'8-8'!$A$1:$G$40</definedName>
    <definedName name="Z_69EF12F7_33A4_4F77_BCCE_9A346C0C3A8F_.wvu.PrintArea" localSheetId="3" hidden="1">'8-3'!$A$1:$P$28</definedName>
    <definedName name="Z_69EF12F7_33A4_4F77_BCCE_9A346C0C3A8F_.wvu.PrintArea" localSheetId="7" hidden="1">'8-7'!$A$1:$I$34</definedName>
    <definedName name="Z_69EF12F7_33A4_4F77_BCCE_9A346C0C3A8F_.wvu.PrintArea" localSheetId="8" hidden="1">'8-8'!$A$1:$G$40</definedName>
    <definedName name="Z_71042459_703D_4FF3_8D53_1213B54B1552_.wvu.PrintArea" localSheetId="3" hidden="1">'8-3'!$A$1:$P$28</definedName>
    <definedName name="Z_71042459_703D_4FF3_8D53_1213B54B1552_.wvu.PrintArea" localSheetId="7" hidden="1">'8-7'!$A$1:$I$34</definedName>
    <definedName name="Z_71042459_703D_4FF3_8D53_1213B54B1552_.wvu.PrintArea" localSheetId="8" hidden="1">'8-8'!$A$1:$G$40</definedName>
    <definedName name="Z_71AD9FC9_48FC_499D_BB07_7480148E85D1_.wvu.PrintArea" localSheetId="3" hidden="1">'8-3'!$A$1:$P$28</definedName>
    <definedName name="Z_71AD9FC9_48FC_499D_BB07_7480148E85D1_.wvu.PrintArea" localSheetId="7" hidden="1">'8-7'!$A$1:$I$34</definedName>
    <definedName name="Z_71AD9FC9_48FC_499D_BB07_7480148E85D1_.wvu.PrintArea" localSheetId="8" hidden="1">'8-8'!$A$1:$G$40</definedName>
    <definedName name="Z_723C59CB_A466_4479_8AA8_39674B010947_.wvu.PrintArea" localSheetId="3" hidden="1">'8-3'!$A$1:$P$28</definedName>
    <definedName name="Z_723C59CB_A466_4479_8AA8_39674B010947_.wvu.PrintArea" localSheetId="7" hidden="1">'8-7'!$A$1:$I$34</definedName>
    <definedName name="Z_723C59CB_A466_4479_8AA8_39674B010947_.wvu.PrintArea" localSheetId="8" hidden="1">'8-8'!$A$1:$G$40</definedName>
    <definedName name="Z_7AA915D7_EB0A_47D9_A8BE_7E77CDFF3F08_.wvu.PrintArea" localSheetId="3" hidden="1">'8-3'!$A$1:$P$28</definedName>
    <definedName name="Z_7AA915D7_EB0A_47D9_A8BE_7E77CDFF3F08_.wvu.PrintArea" localSheetId="7" hidden="1">'8-7'!$A$1:$I$34</definedName>
    <definedName name="Z_7AA915D7_EB0A_47D9_A8BE_7E77CDFF3F08_.wvu.PrintArea" localSheetId="8" hidden="1">'8-8'!$A$1:$G$40</definedName>
    <definedName name="Z_954601D5_9BC0_44CB_9222_E69A5143F9E9_.wvu.PrintArea" localSheetId="3" hidden="1">'8-3'!$A$1:$P$28</definedName>
    <definedName name="Z_954601D5_9BC0_44CB_9222_E69A5143F9E9_.wvu.PrintArea" localSheetId="7" hidden="1">'8-7'!$A$1:$I$34</definedName>
    <definedName name="Z_954601D5_9BC0_44CB_9222_E69A5143F9E9_.wvu.PrintArea" localSheetId="8" hidden="1">'8-8'!$A$1:$G$40</definedName>
    <definedName name="Z_9D1B7E56_0B3F_4392_BE9A_F57461B2AFB0_.wvu.PrintArea" localSheetId="3" hidden="1">'8-3'!$A$1:$P$28</definedName>
    <definedName name="Z_9D1B7E56_0B3F_4392_BE9A_F57461B2AFB0_.wvu.PrintArea" localSheetId="7" hidden="1">'8-7'!$A$1:$I$34</definedName>
    <definedName name="Z_9D1B7E56_0B3F_4392_BE9A_F57461B2AFB0_.wvu.PrintArea" localSheetId="8" hidden="1">'8-8'!$A$1:$G$40</definedName>
    <definedName name="Z_A0A5534D_42D8_415C_8AAF_DF16D93BD699_.wvu.PrintArea" localSheetId="3" hidden="1">'8-3'!$A$1:$P$28</definedName>
    <definedName name="Z_A0A5534D_42D8_415C_8AAF_DF16D93BD699_.wvu.PrintArea" localSheetId="7" hidden="1">'8-7'!$A$1:$I$34</definedName>
    <definedName name="Z_A0A5534D_42D8_415C_8AAF_DF16D93BD699_.wvu.PrintArea" localSheetId="8" hidden="1">'8-8'!$A$1:$G$40</definedName>
    <definedName name="Z_AA17E97B_ABB2_4C8B_BAA8_63934B5B5DBA_.wvu.PrintArea" localSheetId="3" hidden="1">'8-3'!$A$1:$P$28</definedName>
    <definedName name="Z_AA17E97B_ABB2_4C8B_BAA8_63934B5B5DBA_.wvu.PrintArea" localSheetId="7" hidden="1">'8-7'!$A$1:$I$34</definedName>
    <definedName name="Z_AA17E97B_ABB2_4C8B_BAA8_63934B5B5DBA_.wvu.PrintArea" localSheetId="8" hidden="1">'8-8'!$A$1:$G$40</definedName>
    <definedName name="Z_B49D56AA_3B6B_4E15_99C8_E193BF4F22A9_.wvu.PrintArea" localSheetId="3" hidden="1">'8-3'!$A$1:$P$28</definedName>
    <definedName name="Z_B49D56AA_3B6B_4E15_99C8_E193BF4F22A9_.wvu.PrintArea" localSheetId="7" hidden="1">'8-7'!$A$1:$I$34</definedName>
    <definedName name="Z_B49D56AA_3B6B_4E15_99C8_E193BF4F22A9_.wvu.PrintArea" localSheetId="8" hidden="1">'8-8'!$A$1:$G$40</definedName>
    <definedName name="Z_B4CA18B5_BFDC_4B27_9B09_A8E981EC257E_.wvu.PrintArea" localSheetId="3" hidden="1">'8-3'!$A$1:$P$28</definedName>
    <definedName name="Z_B4CA18B5_BFDC_4B27_9B09_A8E981EC257E_.wvu.PrintArea" localSheetId="7" hidden="1">'8-7'!$A$1:$I$34</definedName>
    <definedName name="Z_B4CA18B5_BFDC_4B27_9B09_A8E981EC257E_.wvu.PrintArea" localSheetId="8" hidden="1">'8-8'!$A$1:$G$40</definedName>
    <definedName name="Z_BCB18196_1080_4E59_B3ED_9DD3C10D3156_.wvu.PrintArea" localSheetId="1" hidden="1">'8-1'!$A$2:$AC$19</definedName>
    <definedName name="Z_BCB18196_1080_4E59_B3ED_9DD3C10D3156_.wvu.PrintArea" localSheetId="10" hidden="1">'8-10'!$A$2:$F$14</definedName>
    <definedName name="Z_BCB18196_1080_4E59_B3ED_9DD3C10D3156_.wvu.PrintArea" localSheetId="2" hidden="1">'8-2'!$A$2:$G$19</definedName>
    <definedName name="Z_BCB18196_1080_4E59_B3ED_9DD3C10D3156_.wvu.PrintArea" localSheetId="3" hidden="1">'8-3'!$A$2:$M$16</definedName>
    <definedName name="Z_BCB18196_1080_4E59_B3ED_9DD3C10D3156_.wvu.PrintArea" localSheetId="4" hidden="1">'8-4'!$A$2:$N$15</definedName>
    <definedName name="Z_BCB18196_1080_4E59_B3ED_9DD3C10D3156_.wvu.PrintArea" localSheetId="5" hidden="1">'8-5'!$A$2:$K$20</definedName>
    <definedName name="Z_BCB18196_1080_4E59_B3ED_9DD3C10D3156_.wvu.PrintArea" localSheetId="6" hidden="1">'8-6'!$A$2:$L$20</definedName>
    <definedName name="Z_BCB18196_1080_4E59_B3ED_9DD3C10D3156_.wvu.PrintArea" localSheetId="7" hidden="1">'8-7'!$A$2:$G$21</definedName>
    <definedName name="Z_BCB18196_1080_4E59_B3ED_9DD3C10D3156_.wvu.PrintArea" localSheetId="8" hidden="1">'8-8'!$A$2:$G$31</definedName>
    <definedName name="Z_BCB18196_1080_4E59_B3ED_9DD3C10D3156_.wvu.PrintArea" localSheetId="9" hidden="1">'8-9'!$A$2:$E$92</definedName>
    <definedName name="Z_C6AFBE28_E866_4D5D_ADBD_07D2847FD902_.wvu.PrintArea" localSheetId="3" hidden="1">'8-3'!$A$1:$P$28</definedName>
    <definedName name="Z_C6AFBE28_E866_4D5D_ADBD_07D2847FD902_.wvu.PrintArea" localSheetId="7" hidden="1">'8-7'!$A$1:$I$34</definedName>
    <definedName name="Z_C6AFBE28_E866_4D5D_ADBD_07D2847FD902_.wvu.PrintArea" localSheetId="8" hidden="1">'8-8'!$A$1:$G$40</definedName>
    <definedName name="Z_CB77EDC4_1539_4750_BB10_178F70A60A1B_.wvu.PrintArea" localSheetId="3" hidden="1">'8-3'!$A$1:$P$28</definedName>
    <definedName name="Z_CB77EDC4_1539_4750_BB10_178F70A60A1B_.wvu.PrintArea" localSheetId="7" hidden="1">'8-7'!$A$1:$I$34</definedName>
    <definedName name="Z_CB77EDC4_1539_4750_BB10_178F70A60A1B_.wvu.PrintArea" localSheetId="8" hidden="1">'8-8'!$A$1:$G$40</definedName>
    <definedName name="Z_CD1FBD09_2D49_40A1_916B_5524EF5CA3FA_.wvu.PrintArea" localSheetId="3" hidden="1">'8-3'!$A$1:$P$28</definedName>
    <definedName name="Z_CD1FBD09_2D49_40A1_916B_5524EF5CA3FA_.wvu.PrintArea" localSheetId="7" hidden="1">'8-7'!$A$1:$I$34</definedName>
    <definedName name="Z_CD1FBD09_2D49_40A1_916B_5524EF5CA3FA_.wvu.PrintArea" localSheetId="8" hidden="1">'8-8'!$A$1:$G$40</definedName>
    <definedName name="Z_CFF65FEC_3D52_4BB3_8C14_3CC246A9956F_.wvu.PrintArea" localSheetId="3" hidden="1">'8-3'!$A$1:$P$28</definedName>
    <definedName name="Z_CFF65FEC_3D52_4BB3_8C14_3CC246A9956F_.wvu.PrintArea" localSheetId="7" hidden="1">'8-7'!$A$1:$I$34</definedName>
    <definedName name="Z_CFF65FEC_3D52_4BB3_8C14_3CC246A9956F_.wvu.PrintArea" localSheetId="8" hidden="1">'8-8'!$A$1:$G$40</definedName>
    <definedName name="Z_E4062767_D090_45A6_BD60_B90D5BBF3894_.wvu.PrintArea" localSheetId="3" hidden="1">'8-3'!$A$1:$P$28</definedName>
    <definedName name="Z_E4062767_D090_45A6_BD60_B90D5BBF3894_.wvu.PrintArea" localSheetId="7" hidden="1">'8-7'!$A$1:$I$34</definedName>
    <definedName name="Z_E4062767_D090_45A6_BD60_B90D5BBF3894_.wvu.PrintArea" localSheetId="8" hidden="1">'8-8'!$A$1:$G$40</definedName>
    <definedName name="Z_EE644B69_3942_4A0D_811D_C183FE0C8B84_.wvu.PrintArea" localSheetId="3" hidden="1">'8-3'!$A$1:$P$28</definedName>
    <definedName name="Z_EE644B69_3942_4A0D_811D_C183FE0C8B84_.wvu.PrintArea" localSheetId="7" hidden="1">'8-7'!$A$1:$I$34</definedName>
    <definedName name="Z_EE644B69_3942_4A0D_811D_C183FE0C8B84_.wvu.PrintArea" localSheetId="8" hidden="1">'8-8'!$A$1:$G$40</definedName>
    <definedName name="Z_F086CED5_EBE2_44AF_B94E_B9989A6B9DCD_.wvu.PrintArea" localSheetId="3" hidden="1">'8-3'!$A$1:$P$28</definedName>
    <definedName name="Z_F086CED5_EBE2_44AF_B94E_B9989A6B9DCD_.wvu.PrintArea" localSheetId="7" hidden="1">'8-7'!$A$1:$I$34</definedName>
    <definedName name="Z_F086CED5_EBE2_44AF_B94E_B9989A6B9DCD_.wvu.PrintArea" localSheetId="8" hidden="1">'8-8'!$A$1:$G$40</definedName>
    <definedName name="Z_F3CC2422_C263_4ADA_B4A0_53719C6F4A1C_.wvu.PrintArea" localSheetId="3" hidden="1">'8-3'!$A$1:$P$28</definedName>
    <definedName name="Z_F3CC2422_C263_4ADA_B4A0_53719C6F4A1C_.wvu.PrintArea" localSheetId="7" hidden="1">'8-7'!$A$1:$I$34</definedName>
    <definedName name="Z_F3CC2422_C263_4ADA_B4A0_53719C6F4A1C_.wvu.PrintArea" localSheetId="8" hidden="1">'8-8'!$A$1:$G$40</definedName>
    <definedName name="Z_F9A5D3E6_646D_417F_BBE8_7ECCE1B1890D_.wvu.PrintArea" localSheetId="3" hidden="1">'8-3'!$A$1:$P$28</definedName>
    <definedName name="Z_F9A5D3E6_646D_417F_BBE8_7ECCE1B1890D_.wvu.PrintArea" localSheetId="7" hidden="1">'8-7'!$A$1:$I$34</definedName>
    <definedName name="Z_F9A5D3E6_646D_417F_BBE8_7ECCE1B1890D_.wvu.PrintArea" localSheetId="8" hidden="1">'8-8'!$A$1:$G$40</definedName>
  </definedNames>
  <calcPr calcId="162913"/>
  <customWorkbookViews>
    <customWorkbookView name="永野　滋之 - 個人用ビュー" guid="{954601D5-9BC0-44CB-9222-E69A5143F9E9}" mergeInterval="0" personalView="1" maximized="1" xWindow="-8" yWindow="-8" windowWidth="1936" windowHeight="1056" tabRatio="789" activeSheetId="61"/>
    <customWorkbookView name="admin - 個人用ビュー" guid="{A0A5534D-42D8-415C-8AAF-DF16D93BD699}" mergeInterval="0" personalView="1" maximized="1" xWindow="-8" yWindow="-8" windowWidth="1936" windowHeight="1056" tabRatio="789" activeSheetId="78"/>
    <customWorkbookView name="穂積　重幸 - 個人用ビュー" guid="{5513285A-7AFF-4B9F-AAF6-93131D585702}" mergeInterval="0" personalView="1" maximized="1" xWindow="1912" yWindow="-8" windowWidth="1936" windowHeight="1056" tabRatio="789" activeSheetId="94"/>
    <customWorkbookView name="櫻井　敬久 - 個人用ビュー" guid="{CD1FBD09-2D49-40A1-916B-5524EF5CA3FA}" mergeInterval="0" personalView="1" maximized="1" xWindow="-8" yWindow="-8" windowWidth="1936" windowHeight="1056" tabRatio="789" activeSheetId="102"/>
    <customWorkbookView name="影山　葉子 - 個人用ビュー" guid="{9D1B7E56-0B3F-4392-BE9A-F57461B2AFB0}" mergeInterval="0" personalView="1" maximized="1" xWindow="-8" yWindow="-8" windowWidth="1936" windowHeight="1056" tabRatio="789" activeSheetId="38"/>
    <customWorkbookView name="辺見　俊輔 - 個人用ビュー" guid="{723C59CB-A466-4479-8AA8-39674B010947}" mergeInterval="0" personalView="1" xWindow="839" windowWidth="841" windowHeight="1010" tabRatio="789" activeSheetId="141"/>
    <customWorkbookView name="眞弓　翔太 - 個人用ビュー" guid="{AA17E97B-ABB2-4C8B-BAA8-63934B5B5DBA}" mergeInterval="0" personalView="1" xWindow="1" windowWidth="929" windowHeight="1040" tabRatio="789" activeSheetId="20"/>
    <customWorkbookView name="松崎　公典 - 個人用ビュー" guid="{EE644B69-3942-4A0D-811D-C183FE0C8B84}" mergeInterval="0" personalView="1" maximized="1" xWindow="-8" yWindow="-8" windowWidth="1936" windowHeight="1056" tabRatio="789" activeSheetId="92"/>
    <customWorkbookView name="金田　篤子 - 個人用ビュー" guid="{71042459-703D-4FF3-8D53-1213B54B1552}" mergeInterval="0" personalView="1" xWindow="234" yWindow="89" windowWidth="1658" windowHeight="951" tabRatio="789" activeSheetId="86"/>
    <customWorkbookView name="濱田　暁子 - 個人用ビュー" guid="{F3CC2422-C263-4ADA-B4A0-53719C6F4A1C}" mergeInterval="0" personalView="1" maximized="1" xWindow="-8" yWindow="-8" windowWidth="1936" windowHeight="1056" tabRatio="789" activeSheetId="128"/>
    <customWorkbookView name="歌川　公一 - 個人用ビュー" guid="{7AA915D7-EB0A-47D9-A8BE-7E77CDFF3F08}" mergeInterval="0" personalView="1" xWindow="726" yWindow="63" windowWidth="1101" windowHeight="776" tabRatio="789" activeSheetId="133"/>
    <customWorkbookView name="  - 個人用ビュー" guid="{F086CED5-EBE2-44AF-B94E-B9989A6B9DCD}" mergeInterval="0" personalView="1" maximized="1" xWindow="1358" yWindow="-8" windowWidth="1936" windowHeight="1056" tabRatio="789" activeSheetId="50"/>
    <customWorkbookView name="今井　愛子 - 個人用ビュー" guid="{3548A65C-53E9-4D33-AABC-827B0C7E9C69}" mergeInterval="0" personalView="1" maximized="1" xWindow="-8" yWindow="-8" windowWidth="1382" windowHeight="744" tabRatio="789" activeSheetId="147"/>
    <customWorkbookView name="遠藤　宏 - 個人用ビュー" guid="{CFF65FEC-3D52-4BB3-8C14-3CC246A9956F}" mergeInterval="0" personalView="1" maximized="1" xWindow="-8" yWindow="-8" windowWidth="1382" windowHeight="744" tabRatio="789" activeSheetId="146"/>
    <customWorkbookView name="堀米　愛美 - 個人用ビュー" guid="{3879FE5B-EDC4-4A46-BAD1-D4F44E5C755B}" mergeInterval="0" personalView="1" xWindow="960" windowWidth="960" windowHeight="1040" tabRatio="789" activeSheetId="96"/>
    <customWorkbookView name="國分　佳子 - 個人用ビュー" guid="{240189DE-87D7-4094-9C55-239451DB35EE}" mergeInterval="0" personalView="1" maximized="1" xWindow="-8" yWindow="-8" windowWidth="1936" windowHeight="1056" tabRatio="789" activeSheetId="117"/>
    <customWorkbookView name="堀越　貴夫 - 個人用ビュー" guid="{1FF3D99B-551E-43BF-80CF-4BE9881BF48D}" mergeInterval="0" personalView="1" maximized="1" xWindow="-8" yWindow="-8" windowWidth="1936" windowHeight="1056" tabRatio="789" activeSheetId="95"/>
    <customWorkbookView name="熊谷　悟 - 個人用ビュー" guid="{1F973131-8A4E-4D06-BD72-AB7B2C989AC9}" mergeInterval="0" personalView="1" maximized="1" xWindow="-8" yWindow="-8" windowWidth="1936" windowHeight="1056" tabRatio="789" activeSheetId="87"/>
    <customWorkbookView name="花島　朋広 - 個人用ビュー" guid="{E4062767-D090-45A6-BD60-B90D5BBF3894}" mergeInterval="0" personalView="1" maximized="1" xWindow="-8" yWindow="-8" windowWidth="1936" windowHeight="1056" tabRatio="789" activeSheetId="118"/>
    <customWorkbookView name="根本　満江 - 個人用ビュー" guid="{5B441C35-8B1D-479D-A742-AF098D604223}" mergeInterval="0" personalView="1" maximized="1" xWindow="-8" yWindow="-8" windowWidth="1936" windowHeight="1056" tabRatio="789" activeSheetId="51"/>
    <customWorkbookView name="齋藤　勝夫 - 個人用ビュー" guid="{436E96B2-CC3D-4C3D-8B1C-266CE54627E3}" mergeInterval="0" personalView="1" maximized="1" xWindow="-8" yWindow="-8" windowWidth="1936" windowHeight="1056" tabRatio="789" activeSheetId="80"/>
    <customWorkbookView name="澤田　あや - 個人用ビュー" guid="{3735EA80-EB2D-4910-81F1-1AA74ECCBFE5}" mergeInterval="0" personalView="1" maximized="1" xWindow="-8" yWindow="-8" windowWidth="1936" windowHeight="1056" tabRatio="789" activeSheetId="80"/>
    <customWorkbookView name="渡部　吉明 - 個人用ビュー" guid="{C6AFBE28-E866-4D5D-ADBD-07D2847FD902}" mergeInterval="0" personalView="1" maximized="1" xWindow="-8" yWindow="-8" windowWidth="1936" windowHeight="1056" tabRatio="789" activeSheetId="128"/>
    <customWorkbookView name="善方　友和 - 個人用ビュー" guid="{2B898D7F-EE90-4CFD-9F43-AB7414F89E77}" mergeInterval="0" personalView="1" maximized="1" xWindow="-8" yWindow="-8" windowWidth="1936" windowHeight="1056" tabRatio="789" activeSheetId="38"/>
    <customWorkbookView name="市川　薫 - 個人用ビュー" guid="{1184DE22-5901-485C-8050-F941E80B16ED}" mergeInterval="0" personalView="1" xWindow="197" yWindow="127" windowWidth="1562" windowHeight="883" tabRatio="789" activeSheetId="78"/>
    <customWorkbookView name="大河原　彩 - 個人用ビュー" guid="{96261999-39E9-4504-A3A1-B1430E0C0346}" mergeInterval="0" personalView="1" maximized="1" xWindow="-8" yWindow="-8" windowWidth="1932" windowHeight="992" tabRatio="789" activeSheetId="14"/>
    <customWorkbookView name="山本 早苗 - 個人用ビュー" guid="{7F32949A-5CAB-4A39-BA6F-2E21B6F67F41}" mergeInterval="0" personalView="1" maximized="1" xWindow="-8" yWindow="-8" windowWidth="1936" windowHeight="1056" tabRatio="789" activeSheetId="119"/>
    <customWorkbookView name="熊田　佳恵 - 個人用ビュー" guid="{2269C0FD-B02E-4191-A436-AAEEA9894E11}" mergeInterval="0" personalView="1" xWindow="102" yWindow="105" windowWidth="1689" windowHeight="916" tabRatio="789" activeSheetId="117"/>
    <customWorkbookView name="三浦　大樹 - 個人用ビュー" guid="{1C2FAE53-A98F-435E-9AEF-4E7909BF1616}" mergeInterval="0" personalView="1" maximized="1" xWindow="-8" yWindow="-8" windowWidth="1936" windowHeight="1056" tabRatio="789" activeSheetId="105"/>
    <customWorkbookView name="田中　いづみ - 個人用ビュー" guid="{BD934AF0-2C30-423F-A316-708B1B6405E5}" mergeInterval="0" personalView="1" xWindow="960" windowWidth="960" windowHeight="1040" tabRatio="789" activeSheetId="109"/>
    <customWorkbookView name="國貞　詩子 - 個人用ビュー" guid="{8B44375A-1636-4AEA-8BC9-06A6E5FB3552}" mergeInterval="0" personalView="1" maximized="1" xWindow="-8" yWindow="-8" windowWidth="1936" windowHeight="1056" tabRatio="789" activeSheetId="1"/>
    <customWorkbookView name="笠井　幸治 - 個人用ビュー" guid="{DDC9534C-6D09-4A16-B20C-329D6E1F671D}" mergeInterval="0" personalView="1" xWindow="225" yWindow="57" windowWidth="828" windowHeight="953" tabRatio="789" activeSheetId="38"/>
    <customWorkbookView name="遠藤　大輔 - 個人用ビュー" guid="{D040BA70-5565-48F1-BFA8-4D40C54F0F21}" mergeInterval="0" personalView="1" xWindow="302" yWindow="114" windowWidth="1365" windowHeight="851" tabRatio="789" activeSheetId="146"/>
    <customWorkbookView name="山田　麻紀 - 個人用ビュー" guid="{17AB8E9E-AF26-4EBF-9AA5-9A87DC9AD602}" mergeInterval="0" personalView="1" xWindow="159" yWindow="68" windowWidth="1688" windowHeight="958" tabRatio="789" activeSheetId="85"/>
    <customWorkbookView name="兼子　裕崇 - 個人用ビュー" guid="{D5CA87AE-EAFF-4FDC-ABC9-AEF5B5BEB72E}" mergeInterval="0" personalView="1" maximized="1" xWindow="-8" yWindow="-8" windowWidth="1936" windowHeight="1056" tabRatio="789" activeSheetId="1"/>
    <customWorkbookView name="深谷　大一朗 - 個人用ビュー" guid="{2EF88AF6-EE5B-4AC2-ACDB-9BB2BBF29173}" mergeInterval="0" personalView="1" maximized="1" xWindow="-8" yWindow="-8" windowWidth="1936" windowHeight="1056" tabRatio="789" activeSheetId="79"/>
    <customWorkbookView name="清水　博美 - 個人用ビュー" guid="{4D2D3CAB-7699-4DB8-8B65-64F720C5DB21}" mergeInterval="0" personalView="1" maximized="1" xWindow="-8" yWindow="-8" windowWidth="1936" windowHeight="1056" tabRatio="789" activeSheetId="86"/>
    <customWorkbookView name="風張　達也 - 個人用ビュー" guid="{94642DE4-2324-49BC-91D9-FAC00F585226}" mergeInterval="0" personalView="1" maximized="1" xWindow="-8" yWindow="-8" windowWidth="1936" windowHeight="1056" tabRatio="789" activeSheetId="92"/>
    <customWorkbookView name="鈴木　博勝 - 個人用ビュー" guid="{1486AC6E-B9F3-4CC2-AE0E-9827E85F6890}" mergeInterval="0" personalView="1" maximized="1" xWindow="-8" yWindow="-8" windowWidth="1936" windowHeight="1056" tabRatio="789" activeSheetId="85"/>
    <customWorkbookView name="渡辺　南 - 個人用ビュー" guid="{4D74F358-5F93-45CB-B1B9-3325069D309B}" mergeInterval="0" personalView="1" maximized="1" xWindow="-8" yWindow="-8" windowWidth="1936" windowHeight="1056" tabRatio="789" activeSheetId="76"/>
    <customWorkbookView name="今泉　直人 - 個人用ビュー" guid="{189F6A79-E0AD-48C6-A87A-B88942B73FB0}" mergeInterval="0" personalView="1" maximized="1" xWindow="-8" yWindow="-8" windowWidth="1936" windowHeight="1056" tabRatio="789" activeSheetId="127"/>
    <customWorkbookView name="鈴木　和治 - 個人用ビュー" guid="{ED4482EE-7338-4CC5-85EA-72B3B193C360}" mergeInterval="0" personalView="1" maximized="1" xWindow="-8" yWindow="-8" windowWidth="1936" windowHeight="1056" tabRatio="789" activeSheetId="1"/>
    <customWorkbookView name="七海　満 - 個人用ビュー" guid="{9E53071F-6DC1-48B1-9C5A-9EEB537B3297}" mergeInterval="0" personalView="1" maximized="1" xWindow="-8" yWindow="-8" windowWidth="1296" windowHeight="1000" tabRatio="789" activeSheetId="78"/>
    <customWorkbookView name="黒田　知恵子 - 個人用ビュー" guid="{43E09572-CE01-46DC-BF8D-61470785D9D8}" mergeInterval="0" personalView="1" maximized="1" xWindow="-8" yWindow="-8" windowWidth="1936" windowHeight="1056" tabRatio="789" activeSheetId="117"/>
    <customWorkbookView name="半谷　貴辰 - 個人用ビュー" guid="{06DBC5AB-88C1-4E14-8C73-F7B0FEB3D7E4}" mergeInterval="0" personalView="1" maximized="1" xWindow="-8" yWindow="-8" windowWidth="1936" windowHeight="1056" tabRatio="789" activeSheetId="78"/>
    <customWorkbookView name="濱尾　繁 - 個人用ビュー" guid="{8B65E8DB-C744-4D16-9819-6067CC1CCCAA}" mergeInterval="0" personalView="1" maximized="1" xWindow="-8" yWindow="-8" windowWidth="1382" windowHeight="744" tabRatio="789" activeSheetId="147"/>
    <customWorkbookView name="村田　勇人 - 個人用ビュー" guid="{FF7A9D04-94D4-4D15-AD2D-E1F8E0368AE5}" mergeInterval="0" personalView="1" maximized="1" xWindow="-8" yWindow="-8" windowWidth="1382" windowHeight="744" tabRatio="789" activeSheetId="1"/>
    <customWorkbookView name="小野崎　克紀 - 個人用ビュー" guid="{2197E357-7CD0-4EA4-90A6-9555BC084B4F}" mergeInterval="0" personalView="1" maximized="1" xWindow="-8" yWindow="-8" windowWidth="1936" windowHeight="1056" tabRatio="789" activeSheetId="1"/>
    <customWorkbookView name="渡辺　俊之 - 個人用ビュー" guid="{3FF74EB8-03DE-4C43-9AE6-A2853E714384}" mergeInterval="0" personalView="1" maximized="1" xWindow="-8" yWindow="-8" windowWidth="1936" windowHeight="1056" tabRatio="789" activeSheetId="141"/>
    <customWorkbookView name="松﨑　直美 - 個人用ビュー" guid="{96390504-6689-4AFB-81A5-712B52EC1E83}" mergeInterval="0" personalView="1" xWindow="867" yWindow="141" windowWidth="884" windowHeight="1040" tabRatio="789" activeSheetId="144"/>
    <customWorkbookView name="伊藤　博 - 個人用ビュー" guid="{1BCDFE0B-EB32-405E-A123-CA77677AA7BE}" mergeInterval="0" personalView="1" maximized="1" xWindow="-8" yWindow="-8" windowWidth="1936" windowHeight="1056" tabRatio="789" activeSheetId="90"/>
    <customWorkbookView name="柳田　美香子 - 個人用ビュー" guid="{BED141A3-5CB4-44D0-96C1-D3D2AD78F82E}" mergeInterval="0" personalView="1" xWindow="8" yWindow="10" windowWidth="1909" windowHeight="1030" tabRatio="789" activeSheetId="75"/>
    <customWorkbookView name="宗形　翔 - 個人用ビュー" guid="{7A262490-7FC2-4C8C-B289-2D8F9C2B72A0}" mergeInterval="0" personalView="1" xWindow="960" windowWidth="960" windowHeight="1040" tabRatio="789" activeSheetId="99"/>
    <customWorkbookView name="小島　順子 - 個人用ビュー" guid="{8F84476C-5D28-45F6-BFD4-9F4E2FD5B14D}" mergeInterval="0" personalView="1" maximized="1" xWindow="-8" yWindow="-8" windowWidth="1936" windowHeight="1056" tabRatio="789" activeSheetId="60"/>
    <customWorkbookView name="中嶋　菜々子 - 個人用ビュー" guid="{F9FD260D-0E13-42FA-B6DD-FA7196CADFBB}" mergeInterval="0" personalView="1" maximized="1" xWindow="-8" yWindow="-8" windowWidth="1936" windowHeight="1056" tabRatio="789" activeSheetId="86"/>
    <customWorkbookView name="小松　美穂 - 個人用ビュー" guid="{898219FD-2AFB-47DD-A584-5E9CD05CCBB1}" mergeInterval="0" personalView="1" maximized="1" xWindow="-8" yWindow="-8" windowWidth="1936" windowHeight="1056" tabRatio="789" activeSheetId="149"/>
    <customWorkbookView name="梅島　一希 - 個人用ビュー" guid="{C5E0F698-3666-4B81-8EED-CC2781573207}" mergeInterval="0" personalView="1" maximized="1" xWindow="-8" yWindow="-8" windowWidth="1936" windowHeight="1056" tabRatio="789" activeSheetId="126"/>
    <customWorkbookView name="渡部　美和 - 個人用ビュー" guid="{B11D6758-BA5A-4F43-A11B-572A39E9790E}" mergeInterval="0" personalView="1" xWindow="75" yWindow="75" windowWidth="1702" windowHeight="849" tabRatio="789" activeSheetId="53"/>
    <customWorkbookView name="高橋　和也 - 個人用ビュー" guid="{1BFE2A91-9960-49FB-B512-A4FCD8C3EC61}" mergeInterval="0" personalView="1" maximized="1" xWindow="-8" yWindow="-8" windowWidth="1936" windowHeight="1056" tabRatio="789" activeSheetId="147"/>
    <customWorkbookView name="石井　峻 - 個人用ビュー" guid="{53BA018E-45F1-40AC-9517-B9A1EB91F7F3}" mergeInterval="0" personalView="1" maximized="1" xWindow="-8" yWindow="-8" windowWidth="1932" windowHeight="992" tabRatio="789" activeSheetId="55" showComments="commIndAndComment"/>
    <customWorkbookView name="今泉　魁佑 - 個人用ビュー" guid="{93FFEA2B-6C03-44F6-B130-FBAEBD1B563D}" mergeInterval="0" personalView="1" maximized="1" xWindow="-8" yWindow="-8" windowWidth="1936" windowHeight="1056" tabRatio="789" activeSheetId="90"/>
    <customWorkbookView name="渡邉　拓海 - 個人用ビュー" guid="{2EA61839-294C-4932-B051-169222D4FEC6}" mergeInterval="0" personalView="1" maximized="1" xWindow="1358" yWindow="-8" windowWidth="1936" windowHeight="1056" tabRatio="789" activeSheetId="49"/>
    <customWorkbookView name="伊藤　史江 - 個人用ビュー" guid="{69EF12F7-33A4-4F77-BCCE-9A346C0C3A8F}" mergeInterval="0" personalView="1" maximized="1" xWindow="1912" yWindow="-8" windowWidth="1936" windowHeight="1056" tabRatio="789" activeSheetId="123"/>
    <customWorkbookView name="武藤　みゆき - 個人用ビュー" guid="{30058F98-6897-4D54-8BCF-6DCA7063FB8D}" mergeInterval="0" personalView="1" maximized="1" xWindow="-8" yWindow="-8" windowWidth="1936" windowHeight="1056" tabRatio="789" activeSheetId="79"/>
    <customWorkbookView name="渡辺　慎 - 個人用ビュー" guid="{71AD9FC9-48FC-499D-BB07-7480148E85D1}" mergeInterval="0" personalView="1" xWindow="216" yWindow="216" windowWidth="1491" windowHeight="753" tabRatio="789" activeSheetId="65"/>
    <customWorkbookView name="田子　淳 - 個人用ビュー" guid="{3A63DEF1-E49A-408D-8D43-BE5779D6C7CA}" mergeInterval="0" personalView="1" xWindow="49" yWindow="49" windowWidth="1654" windowHeight="986" tabRatio="789" activeSheetId="96"/>
    <customWorkbookView name="遠藤　匡浩 - 個人用ビュー" guid="{67EF8DD2-DD3D-4A4F-9A3B-29FC45742F40}" mergeInterval="0" personalView="1" xWindow="10" yWindow="44" windowWidth="1009" windowHeight="869" tabRatio="789" activeSheetId="85"/>
    <customWorkbookView name="白岩　祐子 - 個人用ビュー" guid="{58711EF9-D1BA-4D52-9189-4F7861C6D30C}" mergeInterval="0" personalView="1" maximized="1" xWindow="-8" yWindow="-8" windowWidth="1936" windowHeight="1056" tabRatio="789" activeSheetId="134"/>
    <customWorkbookView name="藤井　育恵 - 個人用ビュー" guid="{00CC1D44-80CA-4E4D-84E2-49AA889E672C}" mergeInterval="0" personalView="1" xWindow="960" windowWidth="960" windowHeight="1040" tabRatio="789" activeSheetId="53"/>
    <customWorkbookView name="佐藤　裕美子 - 個人用ビュー" guid="{57203996-1702-43B0-8CA7-C4D353FAC7EF}" mergeInterval="0" personalView="1" maximized="1" xWindow="-8" yWindow="-8" windowWidth="1936" windowHeight="1056" tabRatio="789" activeSheetId="84"/>
    <customWorkbookView name="佐々木　智美 - 個人用ビュー" guid="{564D171F-5A7F-4BA7-84E9-2748A0F2FCAC}" mergeInterval="0" personalView="1" maximized="1" xWindow="-8" yWindow="-8" windowWidth="1932" windowHeight="992" tabRatio="789" activeSheetId="15"/>
    <customWorkbookView name="安藤　優子 - 個人用ビュー" guid="{369012CD-4C1F-4D8C-8CE3-B02386BE13F9}" mergeInterval="0" personalView="1" xWindow="383" yWindow="151" windowWidth="1257" windowHeight="689" tabRatio="789" activeSheetId="82"/>
    <customWorkbookView name="中村　久美子 - 個人用ビュー" guid="{CB77EDC4-1539-4750-BB10-178F70A60A1B}" mergeInterval="0" personalView="1" maximized="1" xWindow="1912" yWindow="-8" windowWidth="1936" windowHeight="1056" tabRatio="789" activeSheetId="104"/>
    <customWorkbookView name="山田　愛 - 個人用ビュー" guid="{4BFB6A7F-AD02-4597-91ED-9E7C081BFF9C}" mergeInterval="0" personalView="1" yWindow="96" windowWidth="1362" windowHeight="828" tabRatio="789" activeSheetId="144"/>
    <customWorkbookView name="伊藤　恵子 - 個人用ビュー" guid="{B49D56AA-3B6B-4E15-99C8-E193BF4F22A9}" mergeInterval="0" personalView="1" maximized="1" xWindow="-8" yWindow="-8" windowWidth="1936" windowHeight="1056" tabRatio="789" activeSheetId="135"/>
    <customWorkbookView name="本田　恵子 - 個人用ビュー" guid="{F9A5D3E6-646D-417F-BBE8-7ECCE1B1890D}" mergeInterval="0" personalView="1" xWindow="132" yWindow="91" windowWidth="1733" windowHeight="956" tabRatio="789" activeSheetId="1"/>
    <customWorkbookView name="六角　憲哉 - 個人用ビュー" guid="{24722943-D668-4B0A-A18B-250D1EAF22DF}" mergeInterval="0" personalView="1" maximized="1" xWindow="-8" yWindow="-8" windowWidth="1696" windowHeight="962" tabRatio="789" activeSheetId="55"/>
    <customWorkbookView name="勝俣　友美 - 個人用ビュー" guid="{B4CA18B5-BFDC-4B27-9B09-A8E981EC257E}" mergeInterval="0" personalView="1" maximized="1" xWindow="-8" yWindow="-8" windowWidth="1936" windowHeight="1056" tabRatio="789" activeSheetId="48"/>
    <customWorkbookView name="佐藤　知子 - 個人用ビュー" guid="{4FBB7373-7AD5-46FB-9DE1-55BD4F50189C}" mergeInterval="0" personalView="1" maximized="1" xWindow="-8" yWindow="-8" windowWidth="1936" windowHeight="1056" tabRatio="789" activeSheetId="102"/>
    <customWorkbookView name="栗城　菜月 - 個人用ビュー" guid="{62DAE75F-6EEA-49DA-9015-29B18CCD12D0}" mergeInterval="0" personalView="1" maximized="1" xWindow="-8" yWindow="-8" windowWidth="1936" windowHeight="1056" tabRatio="789" activeSheetId="13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67" l="1"/>
  <c r="E18" i="67"/>
  <c r="F18" i="67"/>
  <c r="C18" i="67"/>
  <c r="G19" i="64" l="1"/>
  <c r="G18" i="64"/>
  <c r="C18" i="65" l="1"/>
  <c r="D13" i="69" l="1"/>
  <c r="F19" i="66" l="1"/>
  <c r="D19" i="66"/>
  <c r="C17" i="63" l="1"/>
  <c r="O12" i="62"/>
  <c r="O6" i="62"/>
  <c r="AI6" i="60" l="1"/>
  <c r="AI7" i="60"/>
  <c r="AI8" i="60"/>
  <c r="AI9" i="60"/>
  <c r="AI10" i="60"/>
  <c r="AI11" i="60"/>
  <c r="AI12" i="60"/>
  <c r="AI13" i="60"/>
  <c r="AI14" i="60"/>
  <c r="AI15" i="60"/>
  <c r="AI16" i="60"/>
  <c r="AI17" i="60"/>
  <c r="AH5" i="60"/>
  <c r="AG5" i="60"/>
  <c r="AF5" i="60"/>
  <c r="D18" i="66" l="1"/>
  <c r="D17" i="66"/>
  <c r="D16" i="66"/>
  <c r="D15" i="66"/>
  <c r="D14" i="66"/>
  <c r="D13" i="66"/>
  <c r="D12" i="66"/>
  <c r="F18" i="66"/>
  <c r="F17" i="66"/>
  <c r="F16" i="66"/>
  <c r="F15" i="66"/>
  <c r="F14" i="66"/>
  <c r="F13" i="66"/>
  <c r="F12" i="66"/>
  <c r="F11" i="66"/>
  <c r="D11" i="66"/>
  <c r="F10" i="66"/>
  <c r="D10" i="66"/>
  <c r="F9" i="66"/>
  <c r="D9" i="66"/>
  <c r="F8" i="66"/>
  <c r="D8" i="66"/>
  <c r="F7" i="66"/>
  <c r="D7" i="66"/>
  <c r="F6" i="66"/>
  <c r="D6" i="66"/>
  <c r="N6" i="62" l="1"/>
  <c r="N12" i="62"/>
  <c r="M12" i="62"/>
  <c r="L12" i="62"/>
  <c r="K12" i="62"/>
  <c r="J12" i="62"/>
  <c r="I12" i="62"/>
  <c r="H12" i="62"/>
  <c r="G12" i="62"/>
  <c r="F12" i="62"/>
  <c r="E12" i="62"/>
  <c r="D12" i="62"/>
  <c r="C12" i="62"/>
  <c r="B12" i="62"/>
  <c r="M6" i="62"/>
  <c r="L6" i="62"/>
  <c r="K6" i="62"/>
  <c r="J6" i="62"/>
  <c r="I6" i="62"/>
  <c r="H6" i="62"/>
  <c r="G6" i="62"/>
  <c r="F6" i="62"/>
  <c r="E6" i="62"/>
  <c r="D6" i="62"/>
  <c r="C6" i="62"/>
  <c r="B6" i="62"/>
  <c r="D12" i="69" l="1"/>
  <c r="C16" i="63" l="1"/>
  <c r="AE5" i="60" l="1"/>
  <c r="AD5" i="60"/>
  <c r="AC5" i="60"/>
  <c r="AI5" i="60" s="1"/>
  <c r="AB5" i="60"/>
  <c r="AA5" i="60"/>
  <c r="Z5" i="60"/>
  <c r="Y5" i="60"/>
  <c r="X5" i="60"/>
  <c r="W5" i="60"/>
  <c r="V5" i="60"/>
  <c r="U5" i="60"/>
  <c r="T5" i="60"/>
  <c r="S5" i="60"/>
  <c r="R5" i="60"/>
  <c r="Q5" i="60"/>
  <c r="P5" i="60"/>
  <c r="O5" i="60"/>
  <c r="N5" i="60"/>
  <c r="M5" i="60"/>
  <c r="L5" i="60"/>
  <c r="K5" i="60"/>
  <c r="J5" i="60"/>
  <c r="I5" i="60"/>
  <c r="H5" i="60"/>
  <c r="G5" i="60"/>
  <c r="F5" i="60"/>
  <c r="E5" i="60"/>
  <c r="D5" i="60"/>
  <c r="C5" i="60"/>
  <c r="B5" i="60"/>
  <c r="C17" i="65" l="1"/>
  <c r="C16" i="65"/>
  <c r="C15" i="65"/>
  <c r="C14" i="65"/>
  <c r="C13" i="65"/>
  <c r="C12" i="65"/>
  <c r="C11" i="65"/>
  <c r="C10" i="65"/>
  <c r="C9" i="65"/>
  <c r="C8" i="65"/>
  <c r="C7" i="65"/>
  <c r="C6" i="65"/>
  <c r="C5" i="65"/>
  <c r="G17" i="64" l="1"/>
  <c r="G16" i="64"/>
  <c r="G15" i="64"/>
  <c r="G14" i="64"/>
  <c r="G13" i="64"/>
  <c r="G12" i="64"/>
  <c r="G11" i="64"/>
  <c r="G10" i="64"/>
  <c r="G9" i="64"/>
  <c r="G8" i="64"/>
  <c r="G7" i="64"/>
  <c r="G6" i="64"/>
  <c r="D11" i="69" l="1"/>
  <c r="D10" i="69"/>
  <c r="D9" i="69"/>
  <c r="D8" i="69"/>
  <c r="D7" i="69"/>
  <c r="D6" i="69"/>
  <c r="D5" i="69"/>
  <c r="D83" i="68"/>
  <c r="D82" i="68"/>
  <c r="D81" i="68"/>
  <c r="D80" i="68"/>
  <c r="D79" i="68"/>
  <c r="D78" i="68"/>
  <c r="D77" i="68"/>
  <c r="D76" i="68"/>
  <c r="D75" i="68"/>
  <c r="D74" i="68"/>
  <c r="D73" i="68"/>
  <c r="D72" i="68"/>
  <c r="D71" i="68"/>
  <c r="D70" i="68"/>
  <c r="D69" i="68"/>
  <c r="D68" i="68"/>
  <c r="D67" i="68"/>
  <c r="D66" i="68"/>
  <c r="D65" i="68"/>
  <c r="D64" i="68"/>
  <c r="D63" i="68"/>
  <c r="D62" i="68"/>
  <c r="D61" i="68"/>
  <c r="D60" i="68"/>
  <c r="D59" i="68"/>
  <c r="D58" i="68"/>
  <c r="D57" i="68"/>
  <c r="D56" i="68"/>
  <c r="D55" i="68"/>
  <c r="D54" i="68"/>
  <c r="D53" i="68"/>
  <c r="D52" i="68"/>
  <c r="D51" i="68"/>
  <c r="D50" i="68"/>
  <c r="D49" i="68"/>
  <c r="D48" i="68"/>
  <c r="D47" i="68"/>
  <c r="D46" i="68"/>
  <c r="D45" i="68"/>
  <c r="D44" i="68"/>
  <c r="D41" i="68"/>
  <c r="D40" i="68"/>
  <c r="D39" i="68"/>
  <c r="D38" i="68"/>
  <c r="D37" i="68"/>
  <c r="D36" i="68"/>
  <c r="D35" i="68"/>
  <c r="D34" i="68"/>
  <c r="D33" i="68"/>
  <c r="D32" i="68"/>
  <c r="D31" i="68"/>
  <c r="D30" i="68"/>
  <c r="D29" i="68"/>
  <c r="D28" i="68"/>
  <c r="D27" i="68"/>
  <c r="D26" i="68"/>
  <c r="D25" i="68"/>
  <c r="D24" i="68"/>
  <c r="D23" i="68"/>
  <c r="D22" i="68"/>
  <c r="D21" i="68"/>
  <c r="D20" i="68"/>
  <c r="D19" i="68"/>
  <c r="D18" i="68"/>
  <c r="D17" i="68"/>
  <c r="D16" i="68"/>
  <c r="D15" i="68"/>
  <c r="D14" i="68"/>
  <c r="D13" i="68"/>
  <c r="D12" i="68"/>
  <c r="D11" i="68"/>
  <c r="D10" i="68"/>
  <c r="D9" i="68"/>
  <c r="D8" i="68"/>
  <c r="D7" i="68"/>
  <c r="D6" i="68"/>
  <c r="C15" i="63"/>
  <c r="C14" i="63"/>
  <c r="C13" i="63"/>
  <c r="C12" i="63"/>
  <c r="C11" i="63"/>
  <c r="C10" i="63"/>
  <c r="C9" i="63"/>
  <c r="C8" i="63"/>
  <c r="C7" i="63"/>
</calcChain>
</file>

<file path=xl/sharedStrings.xml><?xml version="1.0" encoding="utf-8"?>
<sst xmlns="http://schemas.openxmlformats.org/spreadsheetml/2006/main" count="588" uniqueCount="335">
  <si>
    <t>目次</t>
    <rPh sb="0" eb="2">
      <t>モクジ</t>
    </rPh>
    <phoneticPr fontId="4"/>
  </si>
  <si>
    <t>表番号</t>
    <phoneticPr fontId="4"/>
  </si>
  <si>
    <t>総数</t>
    <rPh sb="0" eb="2">
      <t>ソウスウ</t>
    </rPh>
    <phoneticPr fontId="4"/>
  </si>
  <si>
    <t>平成22年</t>
    <rPh sb="0" eb="2">
      <t>ヘイセイ</t>
    </rPh>
    <rPh sb="4" eb="5">
      <t>ネン</t>
    </rPh>
    <phoneticPr fontId="4"/>
  </si>
  <si>
    <t>平成23年</t>
    <rPh sb="0" eb="2">
      <t>ヘイセイ</t>
    </rPh>
    <rPh sb="4" eb="5">
      <t>ネン</t>
    </rPh>
    <phoneticPr fontId="4"/>
  </si>
  <si>
    <t>平成28年</t>
    <rPh sb="0" eb="2">
      <t>ヘイセイ</t>
    </rPh>
    <rPh sb="4" eb="5">
      <t>ネン</t>
    </rPh>
    <phoneticPr fontId="4"/>
  </si>
  <si>
    <t>平成29年</t>
    <rPh sb="0" eb="2">
      <t>ヘイセイ</t>
    </rPh>
    <rPh sb="4" eb="5">
      <t>ネン</t>
    </rPh>
    <phoneticPr fontId="4"/>
  </si>
  <si>
    <t>1月</t>
    <rPh sb="1" eb="2">
      <t>ガツ</t>
    </rPh>
    <phoneticPr fontId="4"/>
  </si>
  <si>
    <t>3月</t>
  </si>
  <si>
    <t>4月</t>
  </si>
  <si>
    <t>5月</t>
  </si>
  <si>
    <t>6月</t>
  </si>
  <si>
    <t>7月</t>
  </si>
  <si>
    <t>8月</t>
  </si>
  <si>
    <t>9月</t>
  </si>
  <si>
    <t>10月</t>
  </si>
  <si>
    <t>11月</t>
  </si>
  <si>
    <t>12月</t>
  </si>
  <si>
    <t>総数</t>
    <rPh sb="0" eb="1">
      <t>フサ</t>
    </rPh>
    <rPh sb="1" eb="2">
      <t>カズ</t>
    </rPh>
    <phoneticPr fontId="4"/>
  </si>
  <si>
    <t>-</t>
  </si>
  <si>
    <t>-</t>
    <phoneticPr fontId="4"/>
  </si>
  <si>
    <t>その他</t>
    <rPh sb="2" eb="3">
      <t>ホカ</t>
    </rPh>
    <phoneticPr fontId="4"/>
  </si>
  <si>
    <t>県内</t>
    <rPh sb="0" eb="1">
      <t>ケン</t>
    </rPh>
    <rPh sb="1" eb="2">
      <t>ウチ</t>
    </rPh>
    <phoneticPr fontId="4"/>
  </si>
  <si>
    <t>郡山</t>
    <rPh sb="0" eb="2">
      <t>コオリヤマ</t>
    </rPh>
    <phoneticPr fontId="4"/>
  </si>
  <si>
    <t>2015(平成27)年</t>
    <rPh sb="5" eb="7">
      <t>ヘイセイ</t>
    </rPh>
    <rPh sb="10" eb="11">
      <t>ネン</t>
    </rPh>
    <phoneticPr fontId="4"/>
  </si>
  <si>
    <t>2020(令和2)年</t>
    <rPh sb="5" eb="7">
      <t>レイワ</t>
    </rPh>
    <rPh sb="9" eb="10">
      <t>ネン</t>
    </rPh>
    <phoneticPr fontId="4"/>
  </si>
  <si>
    <t>目次へ戻る</t>
    <rPh sb="0" eb="2">
      <t>モクジ</t>
    </rPh>
    <rPh sb="3" eb="4">
      <t>モド</t>
    </rPh>
    <phoneticPr fontId="2"/>
  </si>
  <si>
    <t>令和2年</t>
    <rPh sb="0" eb="2">
      <t>レイワ</t>
    </rPh>
    <rPh sb="3" eb="4">
      <t>ネン</t>
    </rPh>
    <phoneticPr fontId="4"/>
  </si>
  <si>
    <t>計</t>
    <rPh sb="0" eb="1">
      <t>ケイ</t>
    </rPh>
    <phoneticPr fontId="4"/>
  </si>
  <si>
    <t>平成27年</t>
    <rPh sb="0" eb="2">
      <t>ヘイセイ</t>
    </rPh>
    <rPh sb="4" eb="5">
      <t>ネン</t>
    </rPh>
    <phoneticPr fontId="4"/>
  </si>
  <si>
    <t>令和元年</t>
    <rPh sb="0" eb="2">
      <t>レイワ</t>
    </rPh>
    <rPh sb="2" eb="3">
      <t>モト</t>
    </rPh>
    <rPh sb="3" eb="4">
      <t>ネン</t>
    </rPh>
    <phoneticPr fontId="4"/>
  </si>
  <si>
    <t>平成26年</t>
    <rPh sb="0" eb="2">
      <t>ヘイセイ</t>
    </rPh>
    <rPh sb="4" eb="5">
      <t>ネン</t>
    </rPh>
    <phoneticPr fontId="4"/>
  </si>
  <si>
    <t>2014(平成26)年</t>
    <rPh sb="5" eb="7">
      <t>ヘイセイ</t>
    </rPh>
    <rPh sb="10" eb="11">
      <t>ネン</t>
    </rPh>
    <phoneticPr fontId="4"/>
  </si>
  <si>
    <t>2016(平成28)年</t>
    <rPh sb="5" eb="7">
      <t>ヘイセイ</t>
    </rPh>
    <rPh sb="10" eb="11">
      <t>ネン</t>
    </rPh>
    <phoneticPr fontId="4"/>
  </si>
  <si>
    <t>平成25年</t>
    <rPh sb="0" eb="2">
      <t>ヘイセイ</t>
    </rPh>
    <rPh sb="4" eb="5">
      <t>ネン</t>
    </rPh>
    <phoneticPr fontId="4"/>
  </si>
  <si>
    <t>路線数</t>
    <rPh sb="0" eb="2">
      <t>ロセン</t>
    </rPh>
    <rPh sb="2" eb="3">
      <t>スウ</t>
    </rPh>
    <phoneticPr fontId="4"/>
  </si>
  <si>
    <t>総数</t>
    <rPh sb="0" eb="1">
      <t>ソウ</t>
    </rPh>
    <rPh sb="1" eb="2">
      <t>スウ</t>
    </rPh>
    <phoneticPr fontId="4"/>
  </si>
  <si>
    <t>平成21年度</t>
    <rPh sb="0" eb="2">
      <t>ヘイセイ</t>
    </rPh>
    <rPh sb="4" eb="6">
      <t>ネンド</t>
    </rPh>
    <phoneticPr fontId="4"/>
  </si>
  <si>
    <t>平成22年度</t>
    <rPh sb="0" eb="2">
      <t>ヘイセイ</t>
    </rPh>
    <phoneticPr fontId="4"/>
  </si>
  <si>
    <t>平成23年度</t>
    <rPh sb="0" eb="2">
      <t>ヘイセイ</t>
    </rPh>
    <phoneticPr fontId="4"/>
  </si>
  <si>
    <t>平成24年度</t>
    <rPh sb="0" eb="2">
      <t>ヘイセイ</t>
    </rPh>
    <phoneticPr fontId="4"/>
  </si>
  <si>
    <t>平成25年度</t>
    <rPh sb="0" eb="2">
      <t>ヘイセイ</t>
    </rPh>
    <phoneticPr fontId="4"/>
  </si>
  <si>
    <t>平成26年度</t>
    <rPh sb="0" eb="2">
      <t>ヘイセイ</t>
    </rPh>
    <phoneticPr fontId="4"/>
  </si>
  <si>
    <t>平成27年度</t>
    <rPh sb="0" eb="2">
      <t>ヘイセイ</t>
    </rPh>
    <phoneticPr fontId="4"/>
  </si>
  <si>
    <t>平成28年度</t>
    <rPh sb="0" eb="2">
      <t>ヘイセイ</t>
    </rPh>
    <phoneticPr fontId="4"/>
  </si>
  <si>
    <t>平成29年度</t>
    <rPh sb="0" eb="2">
      <t>ヘイセイ</t>
    </rPh>
    <phoneticPr fontId="4"/>
  </si>
  <si>
    <t>平成30年度</t>
    <rPh sb="0" eb="2">
      <t>ヘイセイ</t>
    </rPh>
    <phoneticPr fontId="4"/>
  </si>
  <si>
    <t>令和元年度</t>
    <rPh sb="0" eb="2">
      <t>レイワ</t>
    </rPh>
    <rPh sb="2" eb="3">
      <t>モト</t>
    </rPh>
    <phoneticPr fontId="4"/>
  </si>
  <si>
    <t>令和2年度</t>
    <rPh sb="0" eb="2">
      <t>レイワ</t>
    </rPh>
    <phoneticPr fontId="4"/>
  </si>
  <si>
    <t>4月</t>
    <rPh sb="1" eb="2">
      <t>ガツ</t>
    </rPh>
    <phoneticPr fontId="4"/>
  </si>
  <si>
    <t>5月</t>
    <rPh sb="1" eb="2">
      <t>ガツ</t>
    </rPh>
    <phoneticPr fontId="4"/>
  </si>
  <si>
    <t>年度</t>
    <rPh sb="0" eb="1">
      <t>トシ</t>
    </rPh>
    <rPh sb="1" eb="2">
      <t>ド</t>
    </rPh>
    <phoneticPr fontId="4"/>
  </si>
  <si>
    <t>年度
（和暦）</t>
    <rPh sb="0" eb="1">
      <t>トシ</t>
    </rPh>
    <rPh sb="1" eb="2">
      <t>ド</t>
    </rPh>
    <rPh sb="4" eb="6">
      <t>ワレキ</t>
    </rPh>
    <phoneticPr fontId="4"/>
  </si>
  <si>
    <t>平成22年度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</si>
  <si>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</si>
  <si>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</si>
  <si>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</si>
  <si>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2012(平成24)年</t>
    <rPh sb="5" eb="7">
      <t>ヘイセイ</t>
    </rPh>
    <rPh sb="10" eb="11">
      <t>ネン</t>
    </rPh>
    <phoneticPr fontId="4"/>
  </si>
  <si>
    <t>2013(平成25)年</t>
    <rPh sb="5" eb="7">
      <t>ヘイセイ</t>
    </rPh>
    <rPh sb="10" eb="11">
      <t>ネン</t>
    </rPh>
    <phoneticPr fontId="4"/>
  </si>
  <si>
    <t>2017(平成29)年</t>
    <rPh sb="5" eb="7">
      <t>ヘイセイ</t>
    </rPh>
    <rPh sb="10" eb="11">
      <t>ネン</t>
    </rPh>
    <phoneticPr fontId="4"/>
  </si>
  <si>
    <t>2018(平成30)年</t>
    <rPh sb="5" eb="7">
      <t>ヘイセイ</t>
    </rPh>
    <rPh sb="10" eb="11">
      <t>ネン</t>
    </rPh>
    <phoneticPr fontId="4"/>
  </si>
  <si>
    <t>2019(令和元)年</t>
    <rPh sb="5" eb="7">
      <t>レイワ</t>
    </rPh>
    <rPh sb="7" eb="8">
      <t>モト</t>
    </rPh>
    <rPh sb="9" eb="10">
      <t>ネン</t>
    </rPh>
    <phoneticPr fontId="4"/>
  </si>
  <si>
    <t>（単位＝人）</t>
    <rPh sb="1" eb="3">
      <t>タンイ</t>
    </rPh>
    <rPh sb="4" eb="5">
      <t>ニン</t>
    </rPh>
    <phoneticPr fontId="4"/>
  </si>
  <si>
    <t>年度</t>
    <rPh sb="0" eb="2">
      <t>ネンド</t>
    </rPh>
    <phoneticPr fontId="4"/>
  </si>
  <si>
    <t>年度
（和暦）</t>
    <rPh sb="0" eb="2">
      <t>ネンド</t>
    </rPh>
    <rPh sb="4" eb="6">
      <t>ワレキ</t>
    </rPh>
    <phoneticPr fontId="4"/>
  </si>
  <si>
    <t>安積永盛</t>
    <rPh sb="0" eb="1">
      <t>アン</t>
    </rPh>
    <rPh sb="1" eb="2">
      <t>セキ</t>
    </rPh>
    <rPh sb="2" eb="4">
      <t>ナガモリ</t>
    </rPh>
    <phoneticPr fontId="4"/>
  </si>
  <si>
    <t>磐梯熱海</t>
    <rPh sb="0" eb="2">
      <t>バンダイ</t>
    </rPh>
    <rPh sb="2" eb="4">
      <t>アタミ</t>
    </rPh>
    <phoneticPr fontId="4"/>
  </si>
  <si>
    <t>平成28年度</t>
    <phoneticPr fontId="4"/>
  </si>
  <si>
    <t>平成29年度</t>
    <phoneticPr fontId="4"/>
  </si>
  <si>
    <t>平成30年度</t>
    <phoneticPr fontId="4"/>
  </si>
  <si>
    <t>（注）１日平均の乗車人員より算出。また、降車の人員は含まれない。</t>
    <phoneticPr fontId="2"/>
  </si>
  <si>
    <t>出典：東日本旅客鉄道(株)ウェブサイト</t>
    <phoneticPr fontId="2"/>
  </si>
  <si>
    <t>（単位＝ｔ）</t>
    <rPh sb="1" eb="3">
      <t>タンイ</t>
    </rPh>
    <phoneticPr fontId="4"/>
  </si>
  <si>
    <t>駅名</t>
    <rPh sb="0" eb="1">
      <t>エキ</t>
    </rPh>
    <rPh sb="1" eb="2">
      <t>ナ</t>
    </rPh>
    <phoneticPr fontId="4"/>
  </si>
  <si>
    <t>発送</t>
    <rPh sb="0" eb="1">
      <t>パツ</t>
    </rPh>
    <rPh sb="1" eb="2">
      <t>ソウ</t>
    </rPh>
    <phoneticPr fontId="4"/>
  </si>
  <si>
    <t>2009(平成21)年度</t>
    <rPh sb="5" eb="7">
      <t>ヘイセイ</t>
    </rPh>
    <rPh sb="10" eb="12">
      <t>ネンド</t>
    </rPh>
    <phoneticPr fontId="4"/>
  </si>
  <si>
    <t>2010(平成22)年度</t>
    <rPh sb="5" eb="7">
      <t>ヘイセイ</t>
    </rPh>
    <phoneticPr fontId="4"/>
  </si>
  <si>
    <t>2011(平成23)年度</t>
    <rPh sb="5" eb="7">
      <t>ヘイセイ</t>
    </rPh>
    <phoneticPr fontId="4"/>
  </si>
  <si>
    <t>2012(平成24)年度</t>
    <rPh sb="5" eb="7">
      <t>ヘイセイ</t>
    </rPh>
    <phoneticPr fontId="4"/>
  </si>
  <si>
    <t>2013(平成25)年度</t>
    <rPh sb="5" eb="7">
      <t>ヘイセイ</t>
    </rPh>
    <phoneticPr fontId="4"/>
  </si>
  <si>
    <t>2014(平成26)年度</t>
    <rPh sb="5" eb="7">
      <t>ヘイセイ</t>
    </rPh>
    <phoneticPr fontId="4"/>
  </si>
  <si>
    <t>2015(平成27)年度</t>
    <rPh sb="5" eb="7">
      <t>ヘイセイ</t>
    </rPh>
    <phoneticPr fontId="4"/>
  </si>
  <si>
    <t>2016(平成28)年度</t>
    <rPh sb="5" eb="7">
      <t>ヘイセイ</t>
    </rPh>
    <phoneticPr fontId="4"/>
  </si>
  <si>
    <t>2017(平成29)年度</t>
    <rPh sb="5" eb="7">
      <t>ヘイセイ</t>
    </rPh>
    <phoneticPr fontId="4"/>
  </si>
  <si>
    <t>2018(平成30)年度</t>
    <rPh sb="5" eb="7">
      <t>ヘイセイ</t>
    </rPh>
    <phoneticPr fontId="4"/>
  </si>
  <si>
    <t>2019(令和元)年度</t>
    <rPh sb="5" eb="7">
      <t>レイワ</t>
    </rPh>
    <rPh sb="7" eb="8">
      <t>モト</t>
    </rPh>
    <phoneticPr fontId="4"/>
  </si>
  <si>
    <t>2020(令和2)年度</t>
    <rPh sb="5" eb="7">
      <t>レイワ</t>
    </rPh>
    <phoneticPr fontId="4"/>
  </si>
  <si>
    <t>郡山貨物ターミナル駅</t>
    <rPh sb="0" eb="1">
      <t>グン</t>
    </rPh>
    <rPh sb="1" eb="2">
      <t>ヤマ</t>
    </rPh>
    <rPh sb="2" eb="3">
      <t>カ</t>
    </rPh>
    <rPh sb="3" eb="4">
      <t>ブツ</t>
    </rPh>
    <rPh sb="9" eb="10">
      <t>エキ</t>
    </rPh>
    <phoneticPr fontId="4"/>
  </si>
  <si>
    <t>郡山</t>
    <rPh sb="0" eb="1">
      <t>グン</t>
    </rPh>
    <rPh sb="1" eb="2">
      <t>ヤマ</t>
    </rPh>
    <phoneticPr fontId="4"/>
  </si>
  <si>
    <t>到着</t>
    <rPh sb="0" eb="1">
      <t>イタル</t>
    </rPh>
    <rPh sb="1" eb="2">
      <t>キ</t>
    </rPh>
    <phoneticPr fontId="4"/>
  </si>
  <si>
    <t>資料：日本貨物鉄道(株)東北支社南東北支店郡山営業所</t>
    <phoneticPr fontId="2"/>
  </si>
  <si>
    <t>各年度末日現在</t>
    <rPh sb="0" eb="1">
      <t>カク</t>
    </rPh>
    <rPh sb="1" eb="3">
      <t>ネンド</t>
    </rPh>
    <rPh sb="3" eb="5">
      <t>マツジツ</t>
    </rPh>
    <rPh sb="5" eb="7">
      <t>ゲンザイ</t>
    </rPh>
    <phoneticPr fontId="4"/>
  </si>
  <si>
    <t>登録</t>
    <rPh sb="0" eb="2">
      <t>トウロク</t>
    </rPh>
    <phoneticPr fontId="4"/>
  </si>
  <si>
    <t>車両</t>
    <rPh sb="0" eb="2">
      <t>シャリョウ</t>
    </rPh>
    <phoneticPr fontId="4"/>
  </si>
  <si>
    <t>貨物車</t>
    <rPh sb="0" eb="3">
      <t>カモツシャ</t>
    </rPh>
    <phoneticPr fontId="4"/>
  </si>
  <si>
    <t>乗合車(バス等)</t>
    <rPh sb="0" eb="2">
      <t>ノリアイ</t>
    </rPh>
    <rPh sb="2" eb="3">
      <t>クルマ</t>
    </rPh>
    <rPh sb="6" eb="7">
      <t>トウ</t>
    </rPh>
    <phoneticPr fontId="4"/>
  </si>
  <si>
    <t>乗用車</t>
    <rPh sb="0" eb="3">
      <t>ジョウヨウシャ</t>
    </rPh>
    <phoneticPr fontId="4"/>
  </si>
  <si>
    <t>特種用途車</t>
    <rPh sb="0" eb="2">
      <t>トクダネ</t>
    </rPh>
    <rPh sb="2" eb="5">
      <t>ヨウトシャ</t>
    </rPh>
    <phoneticPr fontId="4"/>
  </si>
  <si>
    <t>大型特殊車</t>
    <rPh sb="0" eb="2">
      <t>オオガタ</t>
    </rPh>
    <rPh sb="2" eb="4">
      <t>トクシュ</t>
    </rPh>
    <rPh sb="4" eb="5">
      <t>クルマ</t>
    </rPh>
    <phoneticPr fontId="4"/>
  </si>
  <si>
    <t>小型二輪車</t>
    <rPh sb="0" eb="2">
      <t>コガタ</t>
    </rPh>
    <rPh sb="2" eb="4">
      <t>ニリン</t>
    </rPh>
    <rPh sb="4" eb="5">
      <t>シャ</t>
    </rPh>
    <phoneticPr fontId="4"/>
  </si>
  <si>
    <t>届出車両(軽自動車)</t>
    <rPh sb="0" eb="2">
      <t>トドケデ</t>
    </rPh>
    <rPh sb="2" eb="4">
      <t>シャリョウ</t>
    </rPh>
    <rPh sb="5" eb="6">
      <t>ケイ</t>
    </rPh>
    <rPh sb="6" eb="9">
      <t>ジドウシャ</t>
    </rPh>
    <phoneticPr fontId="4"/>
  </si>
  <si>
    <t>普通車</t>
    <rPh sb="0" eb="3">
      <t>フツウシャ</t>
    </rPh>
    <phoneticPr fontId="4"/>
  </si>
  <si>
    <t>小型四輪車</t>
    <rPh sb="0" eb="2">
      <t>コガタ</t>
    </rPh>
    <rPh sb="2" eb="4">
      <t>ヨンリン</t>
    </rPh>
    <rPh sb="4" eb="5">
      <t>シャ</t>
    </rPh>
    <phoneticPr fontId="4"/>
  </si>
  <si>
    <t>被牽引車</t>
    <rPh sb="0" eb="1">
      <t>ヒ</t>
    </rPh>
    <rPh sb="1" eb="3">
      <t>ケンイン</t>
    </rPh>
    <rPh sb="3" eb="4">
      <t>シャ</t>
    </rPh>
    <phoneticPr fontId="4"/>
  </si>
  <si>
    <t>普通車</t>
    <rPh sb="0" eb="1">
      <t>ススム</t>
    </rPh>
    <rPh sb="1" eb="2">
      <t>ツウ</t>
    </rPh>
    <rPh sb="2" eb="3">
      <t>クルマ</t>
    </rPh>
    <phoneticPr fontId="4"/>
  </si>
  <si>
    <t>小型車</t>
    <rPh sb="0" eb="2">
      <t>コガタ</t>
    </rPh>
    <rPh sb="2" eb="3">
      <t>シャ</t>
    </rPh>
    <phoneticPr fontId="4"/>
  </si>
  <si>
    <t>出典：東北運輸局福島運輸支局ウェブサイト</t>
    <phoneticPr fontId="2"/>
  </si>
  <si>
    <t>営業キロ程</t>
    <rPh sb="0" eb="1">
      <t>エイ</t>
    </rPh>
    <rPh sb="1" eb="2">
      <t>ギョウ</t>
    </rPh>
    <rPh sb="4" eb="5">
      <t>ホド</t>
    </rPh>
    <phoneticPr fontId="4"/>
  </si>
  <si>
    <t>１日当 た り運行回数</t>
    <rPh sb="1" eb="2">
      <t>ニチ</t>
    </rPh>
    <rPh sb="2" eb="3">
      <t>ア</t>
    </rPh>
    <rPh sb="7" eb="9">
      <t>ウンコウ</t>
    </rPh>
    <rPh sb="9" eb="11">
      <t>カイスウ</t>
    </rPh>
    <phoneticPr fontId="4"/>
  </si>
  <si>
    <t>在籍車数</t>
    <rPh sb="0" eb="1">
      <t>ザイ</t>
    </rPh>
    <rPh sb="1" eb="2">
      <t>セキ</t>
    </rPh>
    <rPh sb="2" eb="3">
      <t>クルマ</t>
    </rPh>
    <rPh sb="3" eb="4">
      <t>スウ</t>
    </rPh>
    <phoneticPr fontId="4"/>
  </si>
  <si>
    <t>乗車人員</t>
    <rPh sb="0" eb="2">
      <t>ジョウシャ</t>
    </rPh>
    <rPh sb="2" eb="4">
      <t>ジンイン</t>
    </rPh>
    <phoneticPr fontId="4"/>
  </si>
  <si>
    <t>停留所数</t>
    <rPh sb="0" eb="1">
      <t>テイ</t>
    </rPh>
    <rPh sb="1" eb="2">
      <t>ドメ</t>
    </rPh>
    <rPh sb="2" eb="3">
      <t>ショ</t>
    </rPh>
    <rPh sb="3" eb="4">
      <t>スウ</t>
    </rPh>
    <phoneticPr fontId="4"/>
  </si>
  <si>
    <t>定期</t>
    <rPh sb="0" eb="1">
      <t>サダム</t>
    </rPh>
    <rPh sb="1" eb="2">
      <t>キ</t>
    </rPh>
    <phoneticPr fontId="4"/>
  </si>
  <si>
    <t>定期外</t>
    <rPh sb="0" eb="1">
      <t>サダム</t>
    </rPh>
    <rPh sb="1" eb="2">
      <t>キ</t>
    </rPh>
    <rPh sb="2" eb="3">
      <t>ガイ</t>
    </rPh>
    <phoneticPr fontId="4"/>
  </si>
  <si>
    <t>（注）在籍車数は定期バス全車両数</t>
    <phoneticPr fontId="2"/>
  </si>
  <si>
    <t>営業キロ程は免許キロ数</t>
    <phoneticPr fontId="2"/>
  </si>
  <si>
    <t>資料：総合交通政策課</t>
    <phoneticPr fontId="2"/>
  </si>
  <si>
    <t>各年6月30日現在</t>
    <rPh sb="0" eb="2">
      <t>カクネン</t>
    </rPh>
    <rPh sb="3" eb="4">
      <t>ガツ</t>
    </rPh>
    <rPh sb="6" eb="7">
      <t>ニチ</t>
    </rPh>
    <rPh sb="7" eb="9">
      <t>ゲンザイ</t>
    </rPh>
    <phoneticPr fontId="4"/>
  </si>
  <si>
    <t>年次</t>
    <rPh sb="0" eb="1">
      <t>トシ</t>
    </rPh>
    <rPh sb="1" eb="2">
      <t>ツギ</t>
    </rPh>
    <phoneticPr fontId="4"/>
  </si>
  <si>
    <t>年次
（和暦）</t>
    <rPh sb="0" eb="1">
      <t>トシ</t>
    </rPh>
    <rPh sb="1" eb="2">
      <t>ツギ</t>
    </rPh>
    <rPh sb="4" eb="6">
      <t>ワレキ</t>
    </rPh>
    <phoneticPr fontId="4"/>
  </si>
  <si>
    <t>二輪小型自動車</t>
    <rPh sb="0" eb="2">
      <t>ニリン</t>
    </rPh>
    <rPh sb="2" eb="4">
      <t>コガタ</t>
    </rPh>
    <rPh sb="4" eb="7">
      <t>ジドウシャ</t>
    </rPh>
    <phoneticPr fontId="4"/>
  </si>
  <si>
    <t>乗用</t>
    <rPh sb="0" eb="2">
      <t>ジョウヨウ</t>
    </rPh>
    <phoneticPr fontId="4"/>
  </si>
  <si>
    <t>貨物</t>
    <rPh sb="0" eb="2">
      <t>カモツ</t>
    </rPh>
    <phoneticPr fontId="4"/>
  </si>
  <si>
    <t>軽三輪車</t>
    <rPh sb="0" eb="1">
      <t>ケイ</t>
    </rPh>
    <rPh sb="1" eb="4">
      <t>サンリンシャ</t>
    </rPh>
    <phoneticPr fontId="4"/>
  </si>
  <si>
    <t>軽二輪車</t>
    <rPh sb="0" eb="1">
      <t>ケイ</t>
    </rPh>
    <rPh sb="1" eb="3">
      <t>ニリン</t>
    </rPh>
    <rPh sb="3" eb="4">
      <t>シャ</t>
    </rPh>
    <phoneticPr fontId="4"/>
  </si>
  <si>
    <t>小型特殊車</t>
    <rPh sb="0" eb="2">
      <t>コガタ</t>
    </rPh>
    <rPh sb="2" eb="4">
      <t>トクシュ</t>
    </rPh>
    <rPh sb="4" eb="5">
      <t>シャ</t>
    </rPh>
    <phoneticPr fontId="4"/>
  </si>
  <si>
    <t>雪上車</t>
    <rPh sb="0" eb="2">
      <t>セツジョウ</t>
    </rPh>
    <rPh sb="2" eb="3">
      <t>シャ</t>
    </rPh>
    <phoneticPr fontId="4"/>
  </si>
  <si>
    <t>原動機付自転車</t>
    <rPh sb="0" eb="3">
      <t>ゲンドウキ</t>
    </rPh>
    <rPh sb="3" eb="4">
      <t>ツキ</t>
    </rPh>
    <rPh sb="4" eb="7">
      <t>ジテンシャ</t>
    </rPh>
    <phoneticPr fontId="4"/>
  </si>
  <si>
    <t>平成22年</t>
    <rPh sb="0" eb="2">
      <t>ヘイセイ</t>
    </rPh>
    <rPh sb="4" eb="5">
      <t>トシ</t>
    </rPh>
    <phoneticPr fontId="4"/>
  </si>
  <si>
    <t>平成24年</t>
    <rPh sb="0" eb="2">
      <t>ヘイセイ</t>
    </rPh>
    <rPh sb="4" eb="5">
      <t>ネン</t>
    </rPh>
    <phoneticPr fontId="4"/>
  </si>
  <si>
    <t>平成30年</t>
    <rPh sb="0" eb="2">
      <t>ヘイセイ</t>
    </rPh>
    <rPh sb="4" eb="5">
      <t>ネン</t>
    </rPh>
    <phoneticPr fontId="4"/>
  </si>
  <si>
    <t>令和3年</t>
    <rPh sb="0" eb="2">
      <t>レイワ</t>
    </rPh>
    <rPh sb="3" eb="4">
      <t>ネン</t>
    </rPh>
    <phoneticPr fontId="4"/>
  </si>
  <si>
    <t>（注）乗用・貨物とは総排気量が660㏄未満の車両を表したものである。</t>
    <phoneticPr fontId="2"/>
  </si>
  <si>
    <t>軽二輪車とは250㏄以下で原動機付自転車を含まない。</t>
    <phoneticPr fontId="2"/>
  </si>
  <si>
    <t>原動機付自転車とは125㏄以下を示す。</t>
    <phoneticPr fontId="2"/>
  </si>
  <si>
    <t>資料：市民税課</t>
    <phoneticPr fontId="2"/>
  </si>
  <si>
    <t>（単位＝人，％）</t>
    <phoneticPr fontId="2"/>
  </si>
  <si>
    <t>各年12月31日現在</t>
    <rPh sb="0" eb="2">
      <t>カクネン</t>
    </rPh>
    <rPh sb="4" eb="5">
      <t>ガツ</t>
    </rPh>
    <rPh sb="7" eb="8">
      <t>ニチ</t>
    </rPh>
    <rPh sb="8" eb="10">
      <t>ゲンザイ</t>
    </rPh>
    <phoneticPr fontId="4"/>
  </si>
  <si>
    <t>市内</t>
    <rPh sb="0" eb="1">
      <t>シ</t>
    </rPh>
    <rPh sb="1" eb="2">
      <t>ウチ</t>
    </rPh>
    <phoneticPr fontId="4"/>
  </si>
  <si>
    <t>郡山市推計人口10月１日現在</t>
    <rPh sb="0" eb="3">
      <t>コオリヤマシ</t>
    </rPh>
    <rPh sb="3" eb="5">
      <t>スイケイ</t>
    </rPh>
    <rPh sb="5" eb="7">
      <t>ジンコウ</t>
    </rPh>
    <rPh sb="9" eb="10">
      <t>ガツ</t>
    </rPh>
    <rPh sb="11" eb="12">
      <t>ニチ</t>
    </rPh>
    <rPh sb="12" eb="14">
      <t>ゲンザイ</t>
    </rPh>
    <phoneticPr fontId="4"/>
  </si>
  <si>
    <t>福島県推計人口10月１日現在</t>
    <rPh sb="0" eb="3">
      <t>フクシマケン</t>
    </rPh>
    <rPh sb="3" eb="5">
      <t>スイケイ</t>
    </rPh>
    <rPh sb="5" eb="7">
      <t>ジンコウ</t>
    </rPh>
    <rPh sb="9" eb="10">
      <t>ガツ</t>
    </rPh>
    <rPh sb="11" eb="12">
      <t>ニチ</t>
    </rPh>
    <rPh sb="12" eb="14">
      <t>ゲンザイ</t>
    </rPh>
    <phoneticPr fontId="4"/>
  </si>
  <si>
    <t>免許者数</t>
    <rPh sb="0" eb="2">
      <t>メンキョ</t>
    </rPh>
    <rPh sb="2" eb="3">
      <t>シャ</t>
    </rPh>
    <rPh sb="3" eb="4">
      <t>スウ</t>
    </rPh>
    <phoneticPr fontId="4"/>
  </si>
  <si>
    <t>推計人口に占める割合</t>
    <rPh sb="0" eb="2">
      <t>スイケイ</t>
    </rPh>
    <rPh sb="2" eb="4">
      <t>ジンコウ</t>
    </rPh>
    <rPh sb="5" eb="6">
      <t>シ</t>
    </rPh>
    <rPh sb="8" eb="10">
      <t>ワリアイ</t>
    </rPh>
    <phoneticPr fontId="4"/>
  </si>
  <si>
    <t>平成21年</t>
    <rPh sb="0" eb="2">
      <t>ヘイセイ</t>
    </rPh>
    <rPh sb="4" eb="5">
      <t>ネン</t>
    </rPh>
    <phoneticPr fontId="4"/>
  </si>
  <si>
    <t>平成24年</t>
    <rPh sb="4" eb="5">
      <t>ネン</t>
    </rPh>
    <phoneticPr fontId="4"/>
  </si>
  <si>
    <t>平成27年</t>
    <rPh sb="4" eb="5">
      <t>ネン</t>
    </rPh>
    <phoneticPr fontId="4"/>
  </si>
  <si>
    <t>平成30年</t>
    <rPh sb="4" eb="5">
      <t>ネン</t>
    </rPh>
    <phoneticPr fontId="4"/>
  </si>
  <si>
    <t>（注）推計人口は各年10月１日現在</t>
    <phoneticPr fontId="2"/>
  </si>
  <si>
    <t>資料：郡山警察署</t>
    <phoneticPr fontId="2"/>
  </si>
  <si>
    <t>（単位＝台）</t>
    <rPh sb="1" eb="3">
      <t>タンイ</t>
    </rPh>
    <rPh sb="4" eb="5">
      <t>ダイ</t>
    </rPh>
    <phoneticPr fontId="4"/>
  </si>
  <si>
    <t>年度
月</t>
    <rPh sb="0" eb="2">
      <t>ネンド</t>
    </rPh>
    <rPh sb="3" eb="4">
      <t>ツキ</t>
    </rPh>
    <phoneticPr fontId="4"/>
  </si>
  <si>
    <t>年度（和暦）
月</t>
    <rPh sb="0" eb="2">
      <t>ネンド</t>
    </rPh>
    <rPh sb="7" eb="8">
      <t>ツキ</t>
    </rPh>
    <phoneticPr fontId="4"/>
  </si>
  <si>
    <t>郡山IC総台数</t>
    <rPh sb="0" eb="2">
      <t>コオリヤマ</t>
    </rPh>
    <rPh sb="4" eb="5">
      <t>ソウ</t>
    </rPh>
    <rPh sb="5" eb="7">
      <t>ダイスウ</t>
    </rPh>
    <phoneticPr fontId="4"/>
  </si>
  <si>
    <t>郡山南IC総台数</t>
    <rPh sb="0" eb="2">
      <t>コオリヤマ</t>
    </rPh>
    <rPh sb="2" eb="3">
      <t>ミナミ</t>
    </rPh>
    <rPh sb="5" eb="6">
      <t>ソウ</t>
    </rPh>
    <rPh sb="6" eb="8">
      <t>ダイスウ</t>
    </rPh>
    <phoneticPr fontId="4"/>
  </si>
  <si>
    <t>磐梯熱海IC総台数</t>
    <rPh sb="0" eb="2">
      <t>バンダイ</t>
    </rPh>
    <rPh sb="2" eb="4">
      <t>アタミ</t>
    </rPh>
    <rPh sb="6" eb="7">
      <t>ソウ</t>
    </rPh>
    <rPh sb="7" eb="9">
      <t>ダイスウ</t>
    </rPh>
    <phoneticPr fontId="4"/>
  </si>
  <si>
    <t>郡山東IC総台数</t>
    <rPh sb="0" eb="2">
      <t>コオリヤマ</t>
    </rPh>
    <rPh sb="2" eb="3">
      <t>ヒガシ</t>
    </rPh>
    <rPh sb="5" eb="6">
      <t>ソウ</t>
    </rPh>
    <rPh sb="6" eb="8">
      <t>ダイスウ</t>
    </rPh>
    <phoneticPr fontId="4"/>
  </si>
  <si>
    <t>1月</t>
  </si>
  <si>
    <t>2月</t>
  </si>
  <si>
    <t>資料：東日本高速道路(株)東北支社郡山管理事務所</t>
    <phoneticPr fontId="2"/>
  </si>
  <si>
    <t>(単位＝台）</t>
    <phoneticPr fontId="4"/>
  </si>
  <si>
    <t>路線・観測地点名</t>
    <phoneticPr fontId="4"/>
  </si>
  <si>
    <t>自動車類</t>
    <rPh sb="0" eb="1">
      <t>ジ</t>
    </rPh>
    <rPh sb="1" eb="2">
      <t>ドウ</t>
    </rPh>
    <rPh sb="2" eb="3">
      <t>クルマ</t>
    </rPh>
    <rPh sb="3" eb="4">
      <t>ルイ</t>
    </rPh>
    <phoneticPr fontId="4"/>
  </si>
  <si>
    <t>小型車</t>
  </si>
  <si>
    <t>大型車</t>
  </si>
  <si>
    <t>国道</t>
    <rPh sb="0" eb="2">
      <t>コクドウ</t>
    </rPh>
    <phoneticPr fontId="2"/>
  </si>
  <si>
    <t>４号</t>
  </si>
  <si>
    <t>安積町笹川字北向</t>
  </si>
  <si>
    <t>安積町荒井字大久保</t>
  </si>
  <si>
    <t>字上亀田</t>
  </si>
  <si>
    <t>富田町西原</t>
  </si>
  <si>
    <t>喜久田町字四十坦</t>
    <phoneticPr fontId="4"/>
  </si>
  <si>
    <t>日和田町高倉</t>
  </si>
  <si>
    <t>安積町荒井字方八丁</t>
    <rPh sb="7" eb="8">
      <t>ハチ</t>
    </rPh>
    <rPh sb="8" eb="9">
      <t>チョウ</t>
    </rPh>
    <phoneticPr fontId="4"/>
  </si>
  <si>
    <t>香久池一丁目</t>
    <phoneticPr fontId="4"/>
  </si>
  <si>
    <t>栄町二丁目</t>
  </si>
  <si>
    <t>富久山町八山田</t>
    <rPh sb="0" eb="1">
      <t>フ</t>
    </rPh>
    <rPh sb="1" eb="2">
      <t>ク</t>
    </rPh>
    <rPh sb="2" eb="3">
      <t>ヤマ</t>
    </rPh>
    <rPh sb="3" eb="4">
      <t>マチ</t>
    </rPh>
    <phoneticPr fontId="4"/>
  </si>
  <si>
    <t>４９号</t>
  </si>
  <si>
    <t>田村町栃本字坂ノ下</t>
    <phoneticPr fontId="4"/>
  </si>
  <si>
    <t>田村町山中字本郷</t>
  </si>
  <si>
    <t>字深田台</t>
  </si>
  <si>
    <t>桑野二丁目</t>
  </si>
  <si>
    <t>富田町字西町下</t>
  </si>
  <si>
    <t>富田町久根下</t>
    <phoneticPr fontId="4"/>
  </si>
  <si>
    <t>喜久田町掘之内字宮</t>
  </si>
  <si>
    <t>熱海町安子島字出シ</t>
    <phoneticPr fontId="4"/>
  </si>
  <si>
    <t>熱海町熱海6丁目</t>
    <phoneticPr fontId="4"/>
  </si>
  <si>
    <t>熱海町大字中山字二渡</t>
  </si>
  <si>
    <t>２８８号</t>
  </si>
  <si>
    <t>富久山町久保田字本木51</t>
  </si>
  <si>
    <t>舞木町宮ノ前101-4</t>
  </si>
  <si>
    <t>富久山町北小泉字山田</t>
  </si>
  <si>
    <t>２９４号</t>
  </si>
  <si>
    <t>湖南町三代字上野</t>
    <phoneticPr fontId="4"/>
  </si>
  <si>
    <t>湖南町福良字荒町</t>
  </si>
  <si>
    <t>湖南町赤津字北町</t>
  </si>
  <si>
    <t>県道</t>
    <rPh sb="0" eb="2">
      <t>ケンドウ</t>
    </rPh>
    <phoneticPr fontId="2"/>
  </si>
  <si>
    <t>郡山湖南線</t>
  </si>
  <si>
    <t>開成五丁目</t>
    <rPh sb="2" eb="3">
      <t>５</t>
    </rPh>
    <phoneticPr fontId="4"/>
  </si>
  <si>
    <t>逢瀬町多田野字久保田10</t>
  </si>
  <si>
    <t>逢瀬町多田野字上山田原1-34</t>
    <phoneticPr fontId="4"/>
  </si>
  <si>
    <t>湖南町中野字向町2741</t>
  </si>
  <si>
    <t>本宮熱海線</t>
  </si>
  <si>
    <t>熱海町玉川字舘山11</t>
    <phoneticPr fontId="4"/>
  </si>
  <si>
    <t>猪苗代湖南線</t>
  </si>
  <si>
    <t>湖南町舟津字舟津707</t>
  </si>
  <si>
    <t>中の沢熱海線</t>
  </si>
  <si>
    <t>熱海町大字石筵字萩岡61</t>
  </si>
  <si>
    <t>熱海町石筵字上水27</t>
    <phoneticPr fontId="4"/>
  </si>
  <si>
    <t>長沼喜久田線</t>
  </si>
  <si>
    <t>三穂田町山口字下塩原58-1</t>
  </si>
  <si>
    <t>逢瀬町夏出字苗代53</t>
    <phoneticPr fontId="4"/>
  </si>
  <si>
    <t>乗用車類</t>
    <rPh sb="0" eb="3">
      <t>ジョウヨウシャ</t>
    </rPh>
    <rPh sb="3" eb="4">
      <t>ルイ</t>
    </rPh>
    <phoneticPr fontId="4"/>
  </si>
  <si>
    <t>貨物車類</t>
    <rPh sb="0" eb="3">
      <t>カモツシャ</t>
    </rPh>
    <rPh sb="3" eb="4">
      <t>ルイ</t>
    </rPh>
    <phoneticPr fontId="4"/>
  </si>
  <si>
    <t>飯野三春石川線</t>
  </si>
  <si>
    <t>中田町黒木字宮ノ前</t>
  </si>
  <si>
    <t>田村町栃山神字千穂27</t>
  </si>
  <si>
    <t>郡山長沼線</t>
  </si>
  <si>
    <t>安積町成田一丁目</t>
    <rPh sb="5" eb="6">
      <t>１</t>
    </rPh>
    <phoneticPr fontId="4"/>
  </si>
  <si>
    <t>三穂田町富岡字台田１</t>
  </si>
  <si>
    <t>須賀川三春線</t>
  </si>
  <si>
    <t>田村町小川字下田225-1</t>
    <phoneticPr fontId="4"/>
  </si>
  <si>
    <t>郡山矢吹線</t>
  </si>
  <si>
    <t>大槻町字福楽沢前26</t>
  </si>
  <si>
    <t>三穂田町駒屋字草喰内</t>
  </si>
  <si>
    <t>向河原町98-1</t>
  </si>
  <si>
    <t>小野郡山線</t>
  </si>
  <si>
    <t>中田町柳橋字町212</t>
  </si>
  <si>
    <t>中田町高倉小堤</t>
    <phoneticPr fontId="4"/>
  </si>
  <si>
    <t>方八町一丁目1-22</t>
    <rPh sb="3" eb="4">
      <t>１</t>
    </rPh>
    <phoneticPr fontId="4"/>
  </si>
  <si>
    <t>二本松金屋線</t>
  </si>
  <si>
    <t>西田町鬼生田字日向224-2</t>
    <rPh sb="3" eb="4">
      <t>オニ</t>
    </rPh>
    <rPh sb="4" eb="5">
      <t>ウ</t>
    </rPh>
    <rPh sb="5" eb="6">
      <t>タ</t>
    </rPh>
    <rPh sb="6" eb="7">
      <t>アザ</t>
    </rPh>
    <rPh sb="7" eb="8">
      <t>ヒ</t>
    </rPh>
    <rPh sb="8" eb="9">
      <t>ム</t>
    </rPh>
    <phoneticPr fontId="4"/>
  </si>
  <si>
    <t>富久山町堂坂字上ノ台170</t>
  </si>
  <si>
    <t>田村安積線</t>
  </si>
  <si>
    <t>田村町守山字西河原</t>
  </si>
  <si>
    <t>田村町御代田字北町6</t>
  </si>
  <si>
    <t>安積町笹川二丁目93</t>
    <rPh sb="5" eb="6">
      <t>２</t>
    </rPh>
    <phoneticPr fontId="4"/>
  </si>
  <si>
    <t>三春日和田線</t>
  </si>
  <si>
    <t>西田町三町目桜内228</t>
    <rPh sb="4" eb="5">
      <t>マチ</t>
    </rPh>
    <phoneticPr fontId="4"/>
  </si>
  <si>
    <t>日和田町八丁目聖坊17</t>
    <rPh sb="4" eb="5">
      <t>８</t>
    </rPh>
    <phoneticPr fontId="4"/>
  </si>
  <si>
    <t>日和田町日和田字姥懐</t>
  </si>
  <si>
    <t>喜久田町早稲原字町</t>
  </si>
  <si>
    <t>河内郡山線</t>
  </si>
  <si>
    <t>片平町字東極楽30</t>
  </si>
  <si>
    <t>亀田二丁目</t>
  </si>
  <si>
    <t>長者一丁目1-169</t>
  </si>
  <si>
    <t>仁井田郡山線</t>
  </si>
  <si>
    <t>安積町成田字田向</t>
  </si>
  <si>
    <t>安積町荒井字柴宮41</t>
    <phoneticPr fontId="4"/>
  </si>
  <si>
    <t>谷田川三春線</t>
  </si>
  <si>
    <t>田村町上道渡字宮ノ前85-1</t>
    <phoneticPr fontId="4"/>
  </si>
  <si>
    <t>舟津福良線</t>
  </si>
  <si>
    <t>湖南町福良字北ノ入</t>
    <phoneticPr fontId="4"/>
  </si>
  <si>
    <t>羽鳥福良線</t>
  </si>
  <si>
    <t>湖南町福良字樋ノ口8064-2</t>
  </si>
  <si>
    <t>青松浜線</t>
  </si>
  <si>
    <t>湖南町福良字前田</t>
  </si>
  <si>
    <t>江持谷田川停車場線</t>
  </si>
  <si>
    <t>田村町守山字湯ノ川56</t>
  </si>
  <si>
    <t>芦ノ口大槻線</t>
  </si>
  <si>
    <t>三穂田町大谷字大谷前田２</t>
  </si>
  <si>
    <t>荒井郡山線</t>
  </si>
  <si>
    <t>喜久田町前田沢一丁目</t>
    <rPh sb="7" eb="8">
      <t>１</t>
    </rPh>
    <phoneticPr fontId="4"/>
  </si>
  <si>
    <t>富田町字音路81</t>
  </si>
  <si>
    <t>富久山町久保田字大久保</t>
  </si>
  <si>
    <t>斎藤下行合線</t>
  </si>
  <si>
    <t>蒲倉町字広表</t>
  </si>
  <si>
    <t>須賀川二本松線</t>
  </si>
  <si>
    <t>小原田一丁目2-20</t>
  </si>
  <si>
    <t>岩根日和田線</t>
  </si>
  <si>
    <t>喜久田町堀之内字北原4</t>
  </si>
  <si>
    <t>（注）観測日は、9月～11月の平日中で任意の1日を選定している。また、月曜日、金曜日、土曜日、日曜日、祝祭日及びその前後の日、台風等の異常気象の場合その他の通常と異なる交通状態が予想される日を避けて設定している。</t>
    <rPh sb="1" eb="2">
      <t>チュウ</t>
    </rPh>
    <rPh sb="23" eb="24">
      <t>ニチ</t>
    </rPh>
    <phoneticPr fontId="4"/>
  </si>
  <si>
    <t>観測時間帯：午前7時～午後7時(12 時間観測)</t>
    <rPh sb="0" eb="2">
      <t>カンソク</t>
    </rPh>
    <rPh sb="2" eb="5">
      <t>ジカンタイ</t>
    </rPh>
    <phoneticPr fontId="4"/>
  </si>
  <si>
    <t>自動車類の車種分類</t>
    <rPh sb="0" eb="3">
      <t>ジドウシャ</t>
    </rPh>
    <rPh sb="3" eb="4">
      <t>ルイ</t>
    </rPh>
    <rPh sb="5" eb="7">
      <t>シャシュ</t>
    </rPh>
    <rPh sb="7" eb="9">
      <t>ブンルイ</t>
    </rPh>
    <phoneticPr fontId="4"/>
  </si>
  <si>
    <t>小型車：乗用車・小型貨物車</t>
    <phoneticPr fontId="4"/>
  </si>
  <si>
    <t>大型車：バス・普通貨物車</t>
    <phoneticPr fontId="4"/>
  </si>
  <si>
    <t>出典： 平成27年度全国道路・街路交通情勢調査　一般交通量調査集計表</t>
    <rPh sb="0" eb="2">
      <t>シュッテン</t>
    </rPh>
    <phoneticPr fontId="4"/>
  </si>
  <si>
    <t>（単位＝件）</t>
    <phoneticPr fontId="2"/>
  </si>
  <si>
    <t>各年度末日現在</t>
    <rPh sb="0" eb="3">
      <t>カクネンド</t>
    </rPh>
    <rPh sb="3" eb="5">
      <t>マツジツ</t>
    </rPh>
    <rPh sb="5" eb="7">
      <t>ゲンザイ</t>
    </rPh>
    <phoneticPr fontId="4"/>
  </si>
  <si>
    <t>受信契約数</t>
    <rPh sb="0" eb="2">
      <t>ジュシン</t>
    </rPh>
    <rPh sb="2" eb="5">
      <t>ケイヤクスウ</t>
    </rPh>
    <phoneticPr fontId="4"/>
  </si>
  <si>
    <t>1,000世帯当たり契約数</t>
    <rPh sb="5" eb="7">
      <t>セタイ</t>
    </rPh>
    <rPh sb="7" eb="8">
      <t>ア</t>
    </rPh>
    <rPh sb="10" eb="13">
      <t>ケイヤクスウ</t>
    </rPh>
    <phoneticPr fontId="4"/>
  </si>
  <si>
    <t>衛星契約数（再掲）</t>
    <rPh sb="0" eb="2">
      <t>エイセイ</t>
    </rPh>
    <rPh sb="2" eb="5">
      <t>ケイヤクスウ</t>
    </rPh>
    <rPh sb="6" eb="8">
      <t>サイケイ</t>
    </rPh>
    <phoneticPr fontId="4"/>
  </si>
  <si>
    <t>各年10月１日現在の推計人口の世帯数</t>
    <phoneticPr fontId="4"/>
  </si>
  <si>
    <t>（注）1,000世帯当たりは各年10月１日現在の推計人口の世帯数</t>
    <phoneticPr fontId="2"/>
  </si>
  <si>
    <t>出典：日本放送協会「放送受信契約数統計要覧」（ＮＨＫウェブサイト）</t>
    <phoneticPr fontId="2"/>
  </si>
  <si>
    <t>2月</t>
    <rPh sb="1" eb="2">
      <t>ツキ</t>
    </rPh>
    <phoneticPr fontId="4"/>
  </si>
  <si>
    <t>資料：セーフコミュニティ課</t>
    <rPh sb="0" eb="2">
      <t>シリョウ</t>
    </rPh>
    <phoneticPr fontId="4"/>
  </si>
  <si>
    <t>月</t>
    <rPh sb="0" eb="1">
      <t>ツキ</t>
    </rPh>
    <phoneticPr fontId="4"/>
  </si>
  <si>
    <t>件数増減</t>
    <rPh sb="0" eb="2">
      <t>ケンスウ</t>
    </rPh>
    <rPh sb="2" eb="4">
      <t>ゾウゲン</t>
    </rPh>
    <phoneticPr fontId="4"/>
  </si>
  <si>
    <t>発生件数</t>
    <rPh sb="0" eb="2">
      <t>ハッセイ</t>
    </rPh>
    <rPh sb="2" eb="4">
      <t>ケンスウ</t>
    </rPh>
    <phoneticPr fontId="4"/>
  </si>
  <si>
    <t>死者</t>
    <rPh sb="0" eb="2">
      <t>シシャ</t>
    </rPh>
    <phoneticPr fontId="4"/>
  </si>
  <si>
    <t>傷者</t>
    <rPh sb="0" eb="1">
      <t>キズ</t>
    </rPh>
    <rPh sb="1" eb="2">
      <t>モノ</t>
    </rPh>
    <phoneticPr fontId="4"/>
  </si>
  <si>
    <t>3月</t>
    <phoneticPr fontId="2"/>
  </si>
  <si>
    <t>（注）人身事故のみ</t>
    <rPh sb="1" eb="2">
      <t>チュウ</t>
    </rPh>
    <rPh sb="3" eb="5">
      <t>ジンシン</t>
    </rPh>
    <rPh sb="5" eb="7">
      <t>ジコ</t>
    </rPh>
    <phoneticPr fontId="4"/>
  </si>
  <si>
    <t xml:space="preserve">JR東日本各駅乗車人員  </t>
    <phoneticPr fontId="4"/>
  </si>
  <si>
    <t xml:space="preserve">JR貨物の輸送状況 </t>
    <phoneticPr fontId="4"/>
  </si>
  <si>
    <t xml:space="preserve">自動車保有台数 </t>
    <phoneticPr fontId="4"/>
  </si>
  <si>
    <t xml:space="preserve">バス乗車人員  </t>
    <phoneticPr fontId="4"/>
  </si>
  <si>
    <t xml:space="preserve">軽自動車保有台数 </t>
    <phoneticPr fontId="4"/>
  </si>
  <si>
    <t xml:space="preserve">自動車運転免許者数  </t>
    <phoneticPr fontId="4"/>
  </si>
  <si>
    <t>東北自動車道ＩＣ及び磐越自動車道ＩＣ交通量</t>
    <phoneticPr fontId="4"/>
  </si>
  <si>
    <t xml:space="preserve">一般交通量調査 </t>
    <phoneticPr fontId="4"/>
  </si>
  <si>
    <t>テレビ受信契約数</t>
    <phoneticPr fontId="4"/>
  </si>
  <si>
    <t>交通事故状況</t>
    <phoneticPr fontId="4"/>
  </si>
  <si>
    <t>各種数字は福島交通株式会社郡山支社及び会津乗合自動車株式会社郡山湖南営業所管内における数値の合算</t>
    <rPh sb="0" eb="2">
      <t>カクシュ</t>
    </rPh>
    <rPh sb="2" eb="4">
      <t>スウジ</t>
    </rPh>
    <rPh sb="5" eb="13">
      <t>フクシマコウツウカブシキガイシャ</t>
    </rPh>
    <rPh sb="13" eb="15">
      <t>コオリヤマ</t>
    </rPh>
    <rPh sb="15" eb="17">
      <t>シシャ</t>
    </rPh>
    <rPh sb="17" eb="18">
      <t>オヨ</t>
    </rPh>
    <rPh sb="19" eb="30">
      <t>アイズノリアイジドウシャカブシキガイシャ</t>
    </rPh>
    <rPh sb="30" eb="32">
      <t>コオリヤマ</t>
    </rPh>
    <rPh sb="32" eb="39">
      <t>コナンエイギョウショカンナイ</t>
    </rPh>
    <rPh sb="43" eb="45">
      <t>スウチ</t>
    </rPh>
    <rPh sb="46" eb="48">
      <t>ガッサン</t>
    </rPh>
    <phoneticPr fontId="2"/>
  </si>
  <si>
    <t>（※項目をクリックすると、該当シートへ移動します。）</t>
    <phoneticPr fontId="2"/>
  </si>
  <si>
    <t>令和3年度</t>
    <rPh sb="0" eb="2">
      <t>レイワ</t>
    </rPh>
    <phoneticPr fontId="4"/>
  </si>
  <si>
    <t>令和4年</t>
    <rPh sb="0" eb="2">
      <t>レイワ</t>
    </rPh>
    <rPh sb="3" eb="4">
      <t>ネン</t>
    </rPh>
    <phoneticPr fontId="4"/>
  </si>
  <si>
    <t>2021(令和3)年</t>
    <rPh sb="5" eb="7">
      <t>レイワ</t>
    </rPh>
    <rPh sb="9" eb="10">
      <t>ネン</t>
    </rPh>
    <phoneticPr fontId="4"/>
  </si>
  <si>
    <t>2021(令和3)年度</t>
    <rPh sb="5" eb="7">
      <t>レイワ</t>
    </rPh>
    <phoneticPr fontId="4"/>
  </si>
  <si>
    <t xml:space="preserve">８．交通・運輸・通信 </t>
    <phoneticPr fontId="4"/>
  </si>
  <si>
    <t xml:space="preserve">８．交通・運輸・通信 </t>
    <rPh sb="2" eb="4">
      <t>コウツウ</t>
    </rPh>
    <phoneticPr fontId="2"/>
  </si>
  <si>
    <t>8-1 交通事故状況</t>
    <phoneticPr fontId="2"/>
  </si>
  <si>
    <t xml:space="preserve">8-2 JR東日本各駅乗車人員  </t>
    <phoneticPr fontId="2"/>
  </si>
  <si>
    <t xml:space="preserve">8-3 JR貨物の輸送状況 </t>
    <phoneticPr fontId="2"/>
  </si>
  <si>
    <t xml:space="preserve">8-4 自動車保有台数 </t>
    <phoneticPr fontId="2"/>
  </si>
  <si>
    <t xml:space="preserve">8-5 バス乗車人員  </t>
    <phoneticPr fontId="2"/>
  </si>
  <si>
    <t xml:space="preserve">8-6 軽自動車保有台数 </t>
    <phoneticPr fontId="2"/>
  </si>
  <si>
    <t xml:space="preserve">8-7 自動車運転免許者数  </t>
    <phoneticPr fontId="2"/>
  </si>
  <si>
    <t>8-8 東北自動車道ＩＣ及び磐越自動車道ＩＣ交通量</t>
    <phoneticPr fontId="2"/>
  </si>
  <si>
    <t xml:space="preserve">8-9 一般交通量調査 </t>
    <phoneticPr fontId="2"/>
  </si>
  <si>
    <t>8-10 テレビ受信契約数</t>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</si>
  <si>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</si>
  <si>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</si>
  <si>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</si>
  <si>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</si>
  <si>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</si>
  <si>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</si>
  <si>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</si>
  <si>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</si>
  <si>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</si>
  <si>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8-10</t>
    <phoneticPr fontId="2"/>
  </si>
  <si>
    <t>令和4年度</t>
    <rPh sb="0" eb="2">
      <t>レイワ</t>
    </rPh>
    <phoneticPr fontId="4"/>
  </si>
  <si>
    <t>2022(令和4)年</t>
    <rPh sb="5" eb="7">
      <t>レイワ</t>
    </rPh>
    <rPh sb="9" eb="10">
      <t>ネン</t>
    </rPh>
    <phoneticPr fontId="4"/>
  </si>
  <si>
    <t>2022(令和4)年度</t>
    <rPh sb="5" eb="7">
      <t>レイワ</t>
    </rPh>
    <phoneticPr fontId="4"/>
  </si>
  <si>
    <t>令和5年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</si>
</sst>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quot;平成&quot;####&quot;年&quot;"/>
    <numFmt numFmtId="181" formatCode="#,##0.0;&quot;△ &quot;#,##0.0"/>
    <numFmt numFmtId="200" formatCode="&quot;平成&quot;####&quot;年度&quot;"/>
  </numFmts>
  <fonts count="19">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b/>
      <sz val="18"/>
      <name val="ＭＳ Ｐ明朝"/>
      <family val="1"/>
      <charset val="128"/>
    </font>
    <font>
      <sz val="11"/>
      <color theme="1"/>
      <name val="ＭＳ Ｐゴシック"/>
      <family val="3"/>
      <charset val="128"/>
      <scheme val="minor"/>
    </font>
    <font>
      <b/>
      <sz val="11"/>
      <color theme="1"/>
      <name val="ＭＳ Ｐ明朝"/>
      <family val="1"/>
      <charset val="128"/>
    </font>
    <font>
      <sz val="11"/>
      <name val="ＭＳ Ｐゴシック"/>
      <family val="3"/>
      <charset val="128"/>
    </font>
    <font>
      <u/>
      <sz val="11"/>
      <color theme="10"/>
      <name val="ＭＳ Ｐゴシック"/>
      <family val="2"/>
      <charset val="128"/>
      <scheme val="minor"/>
    </font>
    <font>
      <sz val="14"/>
      <name val="ＭＳ Ｐ明朝"/>
      <family val="1"/>
      <charset val="128"/>
    </font>
    <font>
      <sz val="14"/>
      <color theme="1"/>
      <name val="ＭＳ Ｐ明朝"/>
      <family val="1"/>
      <charset val="128"/>
    </font>
    <font>
      <u/>
      <sz val="14"/>
      <color theme="10"/>
      <name val="ＭＳ Ｐ明朝"/>
      <family val="1"/>
      <charset val="128"/>
    </font>
    <font>
      <sz val="11"/>
      <color theme="1"/>
      <name val="ＭＳ Ｐゴシック"/>
      <family val="2"/>
      <charset val="128"/>
      <scheme val="minor"/>
    </font>
    <font>
      <sz val="10"/>
      <name val="ＭＳ Ｐゴシック"/>
      <family val="3"/>
      <charset val="128"/>
    </font>
    <font>
      <b/>
      <sz val="11"/>
      <name val="ＭＳ Ｐ明朝"/>
      <family val="1"/>
      <charset val="128"/>
    </font>
    <font>
      <sz val="10"/>
      <color theme="1"/>
      <name val="ＭＳ 明朝"/>
      <family val="1"/>
      <charset val="128"/>
    </font>
    <font>
      <sz val="11"/>
      <color indexed="10"/>
      <name val="ＭＳ Ｐ明朝"/>
      <family val="1"/>
      <charset val="128"/>
    </font>
    <font>
      <sz val="10"/>
      <name val="細明朝体"/>
      <family val="3"/>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5">
    <xf numFmtId="0" fontId="0" fillId="0" borderId="0">
      <alignment vertical="center"/>
    </xf>
    <xf numFmtId="0" fontId="6" fillId="0" borderId="0">
      <alignment vertical="center"/>
    </xf>
    <xf numFmtId="0" fontId="8" fillId="0" borderId="0"/>
    <xf numFmtId="0" fontId="9"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4" fillId="0" borderId="0">
      <alignment vertical="center"/>
    </xf>
    <xf numFmtId="38" fontId="6"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xf numFmtId="0" fontId="6" fillId="0" borderId="0">
      <alignment vertical="center"/>
    </xf>
    <xf numFmtId="0" fontId="16" fillId="0" borderId="0">
      <alignment vertical="center"/>
    </xf>
    <xf numFmtId="0" fontId="8" fillId="0" borderId="0">
      <alignment vertical="center"/>
    </xf>
    <xf numFmtId="0" fontId="6" fillId="0" borderId="0">
      <alignment vertical="center"/>
    </xf>
    <xf numFmtId="38" fontId="8" fillId="0" borderId="0" applyFont="0" applyFill="0" applyBorder="0" applyAlignment="0" applyProtection="0">
      <alignment vertical="center"/>
    </xf>
  </cellStyleXfs>
  <cellXfs count="236">
    <xf numFmtId="0" fontId="0" fillId="0" borderId="0" xfId="0">
      <alignment vertical="center"/>
    </xf>
    <xf numFmtId="49" fontId="1" fillId="0" borderId="0" xfId="0" applyNumberFormat="1" applyFont="1" applyAlignment="1">
      <alignment horizontal="left" shrinkToFit="1"/>
    </xf>
    <xf numFmtId="0" fontId="1" fillId="0" borderId="0" xfId="0" applyFont="1" applyAlignment="1"/>
    <xf numFmtId="0" fontId="3" fillId="0" borderId="0" xfId="0" applyFont="1">
      <alignment vertical="center"/>
    </xf>
    <xf numFmtId="0" fontId="3" fillId="0" borderId="0" xfId="1" applyFont="1" applyFill="1" applyAlignment="1">
      <alignment horizontal="right" vertical="center"/>
    </xf>
    <xf numFmtId="0" fontId="3" fillId="0" borderId="0" xfId="1" applyFont="1" applyFill="1">
      <alignment vertical="center"/>
    </xf>
    <xf numFmtId="0" fontId="7" fillId="0" borderId="0" xfId="1" applyFont="1" applyFill="1">
      <alignment vertical="center"/>
    </xf>
    <xf numFmtId="0" fontId="3" fillId="0" borderId="0" xfId="1" applyFont="1" applyFill="1" applyBorder="1">
      <alignment vertical="center"/>
    </xf>
    <xf numFmtId="177" fontId="3" fillId="0" borderId="0" xfId="1" applyNumberFormat="1" applyFont="1" applyFill="1" applyBorder="1" applyAlignment="1">
      <alignment horizontal="right" vertical="center"/>
    </xf>
    <xf numFmtId="177" fontId="3" fillId="0" borderId="5" xfId="1" applyNumberFormat="1" applyFont="1" applyFill="1" applyBorder="1" applyAlignment="1">
      <alignment horizontal="right" vertical="center"/>
    </xf>
    <xf numFmtId="0" fontId="3" fillId="0" borderId="0" xfId="0" applyFont="1" applyFill="1">
      <alignment vertical="center"/>
    </xf>
    <xf numFmtId="0" fontId="3" fillId="0" borderId="0" xfId="1" applyFont="1" applyFill="1" applyAlignment="1">
      <alignment horizontal="left"/>
    </xf>
    <xf numFmtId="0" fontId="3" fillId="0" borderId="0" xfId="1" applyFont="1" applyFill="1" applyAlignment="1">
      <alignment horizontal="right"/>
    </xf>
    <xf numFmtId="0" fontId="3" fillId="0" borderId="2"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xf numFmtId="0" fontId="11" fillId="0" borderId="0" xfId="0" applyFont="1">
      <alignment vertical="center"/>
    </xf>
    <xf numFmtId="0" fontId="10" fillId="0" borderId="0" xfId="0" applyFont="1" applyAlignment="1">
      <alignment horizontal="left"/>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shrinkToFit="1"/>
    </xf>
    <xf numFmtId="178" fontId="3" fillId="0" borderId="0" xfId="1" applyNumberFormat="1" applyFont="1" applyFill="1" applyBorder="1" applyAlignment="1">
      <alignment horizontal="center" vertical="center" wrapText="1"/>
    </xf>
    <xf numFmtId="177" fontId="3" fillId="0" borderId="0" xfId="1" applyNumberFormat="1" applyFont="1" applyFill="1" applyBorder="1" applyAlignment="1">
      <alignment horizontal="right" vertical="center" shrinkToFit="1"/>
    </xf>
    <xf numFmtId="38" fontId="3" fillId="0" borderId="0" xfId="4" applyFont="1" applyFill="1" applyBorder="1" applyAlignment="1">
      <alignment horizontal="right" vertical="center" shrinkToFit="1"/>
    </xf>
    <xf numFmtId="177" fontId="3" fillId="0" borderId="0" xfId="0" applyNumberFormat="1" applyFont="1" applyFill="1" applyBorder="1" applyAlignment="1">
      <alignment horizontal="right" vertical="center"/>
    </xf>
    <xf numFmtId="0" fontId="3" fillId="0" borderId="1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0" xfId="1" applyFont="1" applyFill="1" applyAlignment="1"/>
    <xf numFmtId="0" fontId="3" fillId="0" borderId="0" xfId="0" applyFont="1" applyFill="1" applyAlignment="1">
      <alignment horizontal="right"/>
    </xf>
    <xf numFmtId="177" fontId="7" fillId="0" borderId="5" xfId="1" applyNumberFormat="1" applyFont="1" applyFill="1" applyBorder="1" applyAlignment="1">
      <alignment horizontal="right" vertical="center"/>
    </xf>
    <xf numFmtId="0" fontId="7" fillId="0" borderId="0" xfId="1" applyFont="1" applyFill="1" applyBorder="1" applyAlignment="1">
      <alignment horizontal="center" vertical="center"/>
    </xf>
    <xf numFmtId="0" fontId="1" fillId="0" borderId="0" xfId="2" applyFont="1" applyFill="1" applyAlignment="1">
      <alignment vertical="center"/>
    </xf>
    <xf numFmtId="0" fontId="1" fillId="0" borderId="0" xfId="2" applyFont="1" applyFill="1" applyAlignment="1">
      <alignment horizontal="left" vertical="center"/>
    </xf>
    <xf numFmtId="0" fontId="1" fillId="0" borderId="0" xfId="2" applyFont="1" applyFill="1" applyAlignment="1"/>
    <xf numFmtId="0" fontId="1" fillId="0" borderId="0" xfId="2" applyFont="1" applyFill="1" applyBorder="1" applyAlignment="1">
      <alignment vertical="center"/>
    </xf>
    <xf numFmtId="0" fontId="15" fillId="0" borderId="0" xfId="2" applyFont="1" applyFill="1" applyBorder="1" applyAlignment="1">
      <alignment horizontal="center" vertical="center"/>
    </xf>
    <xf numFmtId="0" fontId="1" fillId="0" borderId="0" xfId="2" applyFont="1" applyFill="1" applyBorder="1" applyAlignment="1">
      <alignment vertical="center" shrinkToFit="1"/>
    </xf>
    <xf numFmtId="0" fontId="1" fillId="0" borderId="0" xfId="2" applyFont="1" applyFill="1" applyBorder="1" applyAlignment="1"/>
    <xf numFmtId="0" fontId="15" fillId="0" borderId="0" xfId="2" applyFont="1" applyFill="1" applyAlignment="1">
      <alignment vertical="center"/>
    </xf>
    <xf numFmtId="38" fontId="1" fillId="0" borderId="0" xfId="9" applyFont="1" applyFill="1" applyBorder="1" applyAlignment="1">
      <alignment vertical="center" shrinkToFit="1"/>
    </xf>
    <xf numFmtId="38" fontId="1" fillId="0" borderId="8" xfId="9" applyFont="1" applyFill="1" applyBorder="1" applyAlignment="1">
      <alignment vertical="center" shrinkToFit="1"/>
    </xf>
    <xf numFmtId="38" fontId="1" fillId="0" borderId="5" xfId="9" applyFont="1" applyFill="1" applyBorder="1" applyAlignment="1">
      <alignment vertical="center" shrinkToFit="1"/>
    </xf>
    <xf numFmtId="0" fontId="3" fillId="0" borderId="0" xfId="1" applyFont="1" applyFill="1" applyBorder="1" applyAlignment="1"/>
    <xf numFmtId="0" fontId="1" fillId="0" borderId="0" xfId="1" applyFont="1" applyFill="1">
      <alignment vertical="center"/>
    </xf>
    <xf numFmtId="0" fontId="9" fillId="0" borderId="0" xfId="3" applyFill="1">
      <alignment vertical="center"/>
    </xf>
    <xf numFmtId="0" fontId="1" fillId="0" borderId="0" xfId="1" applyFont="1" applyFill="1" applyBorder="1" applyAlignment="1">
      <alignment vertical="center"/>
    </xf>
    <xf numFmtId="177" fontId="3" fillId="0" borderId="4" xfId="1" applyNumberFormat="1" applyFont="1" applyFill="1" applyBorder="1" applyAlignment="1">
      <alignment horizontal="right" vertical="center"/>
    </xf>
    <xf numFmtId="177" fontId="1"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177" fontId="1" fillId="0" borderId="5" xfId="1"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1" fillId="0" borderId="4" xfId="1" applyNumberFormat="1" applyFont="1" applyFill="1" applyBorder="1" applyAlignment="1">
      <alignment horizontal="right" vertical="center"/>
    </xf>
    <xf numFmtId="177" fontId="15" fillId="0" borderId="6" xfId="1" applyNumberFormat="1" applyFont="1" applyFill="1" applyBorder="1" applyAlignment="1">
      <alignment horizontal="right" vertical="center"/>
    </xf>
    <xf numFmtId="177" fontId="15" fillId="0" borderId="5" xfId="1" applyNumberFormat="1" applyFont="1" applyFill="1" applyBorder="1" applyAlignment="1">
      <alignment horizontal="right" vertical="center"/>
    </xf>
    <xf numFmtId="0" fontId="3" fillId="0" borderId="0" xfId="0" applyFont="1" applyFill="1" applyAlignment="1"/>
    <xf numFmtId="0" fontId="3" fillId="0" borderId="11" xfId="0" applyFont="1" applyFill="1" applyBorder="1" applyAlignment="1">
      <alignment horizontal="center" vertical="center"/>
    </xf>
    <xf numFmtId="177" fontId="7" fillId="0" borderId="8"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0" borderId="0" xfId="0" applyNumberFormat="1" applyFont="1" applyFill="1" applyBorder="1" applyAlignment="1">
      <alignment horizontal="right" vertical="center" shrinkToFit="1"/>
    </xf>
    <xf numFmtId="177" fontId="1" fillId="0" borderId="0" xfId="1" applyNumberFormat="1" applyFont="1" applyFill="1" applyBorder="1" applyAlignment="1">
      <alignment horizontal="right" vertical="center" shrinkToFit="1"/>
    </xf>
    <xf numFmtId="200" fontId="3" fillId="0" borderId="0" xfId="0" applyNumberFormat="1" applyFont="1" applyFill="1" applyBorder="1" applyAlignment="1">
      <alignment horizontal="center" vertical="center" wrapText="1"/>
    </xf>
    <xf numFmtId="0" fontId="3" fillId="0" borderId="0" xfId="0" applyFont="1" applyFill="1" applyBorder="1" applyAlignment="1">
      <alignment horizontal="left"/>
    </xf>
    <xf numFmtId="200" fontId="3" fillId="0" borderId="11" xfId="0" applyNumberFormat="1" applyFont="1" applyFill="1" applyBorder="1" applyAlignment="1">
      <alignment horizontal="center" vertical="center" shrinkToFit="1"/>
    </xf>
    <xf numFmtId="200" fontId="3" fillId="0" borderId="2" xfId="0" applyNumberFormat="1" applyFont="1" applyFill="1" applyBorder="1" applyAlignment="1">
      <alignment horizontal="center" vertical="center" shrinkToFit="1"/>
    </xf>
    <xf numFmtId="200" fontId="3" fillId="0" borderId="2" xfId="1" applyNumberFormat="1" applyFont="1" applyFill="1" applyBorder="1" applyAlignment="1">
      <alignment horizontal="center" vertical="center" shrinkToFit="1"/>
    </xf>
    <xf numFmtId="200" fontId="3" fillId="0" borderId="3" xfId="1" applyNumberFormat="1" applyFont="1" applyFill="1" applyBorder="1" applyAlignment="1">
      <alignment horizontal="center" vertical="center" shrinkToFit="1"/>
    </xf>
    <xf numFmtId="177" fontId="7" fillId="0" borderId="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200" fontId="3" fillId="0" borderId="3"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177" fontId="15" fillId="0" borderId="5" xfId="0" applyNumberFormat="1" applyFont="1" applyFill="1" applyBorder="1" applyAlignment="1">
      <alignment horizontal="right" vertical="center"/>
    </xf>
    <xf numFmtId="0" fontId="3" fillId="0" borderId="0" xfId="1" applyFont="1" applyFill="1" applyAlignment="1">
      <alignment vertical="center" shrinkToFit="1"/>
    </xf>
    <xf numFmtId="0" fontId="3" fillId="0" borderId="0" xfId="1" applyFont="1" applyFill="1" applyAlignment="1">
      <alignment shrinkToFit="1"/>
    </xf>
    <xf numFmtId="181" fontId="3" fillId="0" borderId="4" xfId="0" applyNumberFormat="1" applyFont="1" applyFill="1" applyBorder="1" applyAlignment="1">
      <alignment horizontal="right" vertical="center"/>
    </xf>
    <xf numFmtId="181" fontId="3" fillId="0" borderId="4" xfId="1" applyNumberFormat="1" applyFont="1" applyFill="1" applyBorder="1" applyAlignment="1">
      <alignment horizontal="right" vertical="center"/>
    </xf>
    <xf numFmtId="181" fontId="1" fillId="0" borderId="4" xfId="1" applyNumberFormat="1" applyFont="1" applyFill="1" applyBorder="1" applyAlignment="1">
      <alignment horizontal="right" vertical="center"/>
    </xf>
    <xf numFmtId="0" fontId="3" fillId="0" borderId="9" xfId="0" applyNumberFormat="1" applyFont="1" applyFill="1" applyBorder="1" applyAlignment="1">
      <alignment horizontal="center" vertical="center" wrapText="1"/>
    </xf>
    <xf numFmtId="181" fontId="3" fillId="0" borderId="0" xfId="0" applyNumberFormat="1" applyFont="1" applyFill="1" applyBorder="1" applyAlignment="1">
      <alignment horizontal="right" vertical="center"/>
    </xf>
    <xf numFmtId="0" fontId="3" fillId="0" borderId="9" xfId="1" applyNumberFormat="1" applyFont="1" applyFill="1" applyBorder="1" applyAlignment="1">
      <alignment horizontal="center" vertical="center" wrapText="1"/>
    </xf>
    <xf numFmtId="178" fontId="3" fillId="0" borderId="9" xfId="1" applyNumberFormat="1" applyFont="1" applyFill="1" applyBorder="1" applyAlignment="1">
      <alignment horizontal="center" vertical="center" wrapText="1"/>
    </xf>
    <xf numFmtId="0" fontId="7" fillId="0" borderId="10" xfId="1" applyNumberFormat="1" applyFont="1" applyFill="1" applyBorder="1" applyAlignment="1">
      <alignment horizontal="center" vertical="center" wrapText="1"/>
    </xf>
    <xf numFmtId="178" fontId="7" fillId="0" borderId="5" xfId="1" applyNumberFormat="1" applyFont="1" applyFill="1" applyBorder="1" applyAlignment="1">
      <alignment horizontal="center" vertical="center" wrapText="1"/>
    </xf>
    <xf numFmtId="200" fontId="3" fillId="0" borderId="0" xfId="1" applyNumberFormat="1" applyFont="1" applyFill="1" applyBorder="1" applyAlignment="1">
      <alignment horizontal="center" vertical="center" wrapText="1"/>
    </xf>
    <xf numFmtId="200" fontId="7" fillId="0" borderId="0" xfId="1" applyNumberFormat="1" applyFont="1" applyFill="1" applyBorder="1" applyAlignment="1">
      <alignment horizontal="center" vertical="center" wrapText="1"/>
    </xf>
    <xf numFmtId="0" fontId="3" fillId="0" borderId="0" xfId="2" applyNumberFormat="1" applyFont="1" applyFill="1" applyBorder="1" applyAlignment="1">
      <alignment horizontal="right" vertical="center"/>
    </xf>
    <xf numFmtId="0" fontId="3" fillId="0" borderId="5" xfId="2" applyNumberFormat="1" applyFont="1" applyFill="1" applyBorder="1" applyAlignment="1">
      <alignment horizontal="right"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38" fontId="1" fillId="0" borderId="0" xfId="9" applyFont="1" applyFill="1" applyBorder="1" applyAlignment="1">
      <alignment horizontal="left" vertical="center"/>
    </xf>
    <xf numFmtId="38" fontId="1" fillId="0" borderId="0" xfId="9" applyFont="1" applyFill="1" applyBorder="1" applyAlignment="1">
      <alignment vertical="center"/>
    </xf>
    <xf numFmtId="38" fontId="1" fillId="0" borderId="0" xfId="9" applyFont="1" applyFill="1" applyAlignment="1">
      <alignment vertical="center"/>
    </xf>
    <xf numFmtId="38" fontId="1" fillId="0" borderId="8" xfId="9" applyFont="1" applyFill="1" applyBorder="1" applyAlignment="1">
      <alignment horizontal="left" vertical="center"/>
    </xf>
    <xf numFmtId="38" fontId="1" fillId="0" borderId="8" xfId="9" applyFont="1" applyFill="1" applyBorder="1" applyAlignment="1">
      <alignment vertical="center"/>
    </xf>
    <xf numFmtId="0" fontId="1" fillId="0" borderId="0" xfId="12" applyFont="1" applyFill="1" applyBorder="1" applyAlignment="1">
      <alignment vertical="center" shrinkToFit="1"/>
    </xf>
    <xf numFmtId="0" fontId="1" fillId="0" borderId="0" xfId="12" applyFont="1" applyFill="1" applyBorder="1" applyAlignment="1">
      <alignment horizontal="left" vertical="center" shrinkToFit="1"/>
    </xf>
    <xf numFmtId="38" fontId="17" fillId="0" borderId="0" xfId="9" applyFont="1" applyFill="1" applyBorder="1" applyAlignment="1">
      <alignment vertical="center"/>
    </xf>
    <xf numFmtId="0" fontId="1" fillId="0" borderId="5" xfId="12" applyFont="1" applyFill="1" applyBorder="1" applyAlignment="1">
      <alignment horizontal="left" vertical="center" shrinkToFit="1"/>
    </xf>
    <xf numFmtId="38" fontId="1" fillId="0" borderId="5" xfId="9" applyFont="1" applyFill="1" applyBorder="1" applyAlignment="1">
      <alignment vertical="center"/>
    </xf>
    <xf numFmtId="0" fontId="1" fillId="0" borderId="0" xfId="2" applyFont="1" applyFill="1" applyBorder="1" applyAlignment="1">
      <alignment horizontal="left" vertical="center" indent="1" shrinkToFit="1"/>
    </xf>
    <xf numFmtId="0" fontId="1" fillId="0" borderId="0" xfId="2" applyFont="1" applyFill="1" applyAlignment="1">
      <alignment horizontal="left" vertical="center" indent="3"/>
    </xf>
    <xf numFmtId="0" fontId="1" fillId="0" borderId="0" xfId="2" applyFont="1" applyFill="1" applyAlignment="1">
      <alignment horizontal="left" vertical="center" indent="3" shrinkToFit="1"/>
    </xf>
    <xf numFmtId="0" fontId="1" fillId="0" borderId="0" xfId="2" applyFont="1" applyFill="1" applyAlignment="1">
      <alignment horizontal="left" vertical="center" indent="4" shrinkToFit="1"/>
    </xf>
    <xf numFmtId="0" fontId="3" fillId="0" borderId="11" xfId="1" applyFont="1" applyFill="1" applyBorder="1" applyAlignment="1">
      <alignment horizontal="center" vertical="center" wrapText="1" shrinkToFit="1"/>
    </xf>
    <xf numFmtId="177" fontId="3" fillId="0" borderId="7" xfId="1" applyNumberFormat="1" applyFont="1" applyFill="1" applyBorder="1" applyAlignment="1">
      <alignment horizontal="right" vertical="center"/>
    </xf>
    <xf numFmtId="177" fontId="3" fillId="0" borderId="8" xfId="1" applyNumberFormat="1" applyFont="1" applyFill="1" applyBorder="1" applyAlignment="1">
      <alignment horizontal="right" vertical="center"/>
    </xf>
    <xf numFmtId="38" fontId="3" fillId="0" borderId="0" xfId="4" applyFont="1" applyFill="1" applyBorder="1" applyAlignment="1">
      <alignment horizontal="right" vertical="center"/>
    </xf>
    <xf numFmtId="0" fontId="1" fillId="0" borderId="0" xfId="1" applyNumberFormat="1" applyFont="1" applyFill="1" applyBorder="1" applyAlignment="1">
      <alignment horizontal="center" vertical="center" wrapText="1"/>
    </xf>
    <xf numFmtId="200" fontId="1" fillId="0" borderId="0" xfId="1" applyNumberFormat="1"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200" fontId="15" fillId="0" borderId="5" xfId="1" applyNumberFormat="1" applyFont="1" applyFill="1" applyBorder="1" applyAlignment="1">
      <alignment horizontal="center" vertical="center" wrapText="1"/>
    </xf>
    <xf numFmtId="0" fontId="3" fillId="0" borderId="2" xfId="0" applyFont="1" applyFill="1" applyBorder="1" applyAlignment="1">
      <alignment horizontal="center" vertical="center" shrinkToFit="1"/>
    </xf>
    <xf numFmtId="200" fontId="3" fillId="0" borderId="7" xfId="1" applyNumberFormat="1" applyFont="1" applyFill="1" applyBorder="1" applyAlignment="1">
      <alignment horizontal="center" vertical="center" shrinkToFit="1"/>
    </xf>
    <xf numFmtId="0" fontId="3" fillId="0" borderId="12" xfId="1" applyFont="1" applyFill="1" applyBorder="1" applyAlignment="1">
      <alignment horizontal="center" vertical="center" shrinkToFit="1"/>
    </xf>
    <xf numFmtId="177" fontId="7" fillId="0" borderId="8" xfId="1" applyNumberFormat="1" applyFont="1" applyFill="1" applyBorder="1">
      <alignment vertical="center"/>
    </xf>
    <xf numFmtId="49" fontId="3" fillId="0" borderId="0" xfId="1" applyNumberFormat="1" applyFont="1" applyFill="1" applyBorder="1" applyAlignment="1">
      <alignment horizontal="center" vertical="center"/>
    </xf>
    <xf numFmtId="49" fontId="3" fillId="0" borderId="10" xfId="1" applyNumberFormat="1" applyFont="1" applyFill="1" applyBorder="1" applyAlignment="1">
      <alignment horizontal="center" vertical="center"/>
    </xf>
    <xf numFmtId="0" fontId="11" fillId="0" borderId="0" xfId="0" applyFont="1" applyAlignment="1">
      <alignment horizontal="left"/>
    </xf>
    <xf numFmtId="0" fontId="12" fillId="0" borderId="0" xfId="3" applyFont="1" applyFill="1" applyBorder="1" applyAlignment="1"/>
    <xf numFmtId="0" fontId="11" fillId="0" borderId="0" xfId="0" applyNumberFormat="1" applyFont="1">
      <alignment vertical="center"/>
    </xf>
    <xf numFmtId="49" fontId="11" fillId="0" borderId="0" xfId="0" applyNumberFormat="1" applyFont="1" applyAlignment="1">
      <alignment horizontal="right"/>
    </xf>
    <xf numFmtId="0" fontId="10" fillId="0" borderId="0" xfId="0" applyNumberFormat="1" applyFont="1" applyAlignment="1">
      <alignment horizontal="right"/>
    </xf>
    <xf numFmtId="49" fontId="12" fillId="0" borderId="0" xfId="3" applyNumberFormat="1" applyFont="1" applyAlignment="1">
      <alignment horizontal="right"/>
    </xf>
    <xf numFmtId="0" fontId="5" fillId="0" borderId="0" xfId="0" applyFont="1" applyFill="1" applyBorder="1" applyAlignment="1">
      <alignment horizontal="left" vertical="center"/>
    </xf>
    <xf numFmtId="0" fontId="11" fillId="0" borderId="0" xfId="0" applyFont="1" applyAlignment="1"/>
    <xf numFmtId="0" fontId="3" fillId="0" borderId="1"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0" fontId="3" fillId="0" borderId="2"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200" fontId="3" fillId="0" borderId="0" xfId="0" applyNumberFormat="1" applyFont="1" applyFill="1" applyBorder="1" applyAlignment="1">
      <alignment horizontal="center" vertical="center" wrapText="1"/>
    </xf>
    <xf numFmtId="177" fontId="3" fillId="0" borderId="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77" fontId="1" fillId="0" borderId="4" xfId="0" applyNumberFormat="1" applyFont="1" applyFill="1" applyBorder="1" applyAlignment="1">
      <alignment horizontal="right" vertical="center"/>
    </xf>
    <xf numFmtId="0" fontId="3" fillId="0" borderId="0" xfId="1" applyNumberFormat="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38" fontId="7" fillId="0" borderId="5" xfId="1" applyNumberFormat="1" applyFont="1" applyFill="1" applyBorder="1">
      <alignmen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5" xfId="1" applyFont="1" applyFill="1" applyBorder="1" applyAlignment="1">
      <alignment horizontal="center" vertical="center"/>
    </xf>
    <xf numFmtId="177" fontId="3" fillId="0" borderId="0" xfId="1"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0" xfId="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181" fontId="15" fillId="0" borderId="5" xfId="0" applyNumberFormat="1" applyFont="1" applyFill="1" applyBorder="1" applyAlignment="1">
      <alignment horizontal="right" vertical="center"/>
    </xf>
    <xf numFmtId="0" fontId="3" fillId="0" borderId="0"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177" fontId="3" fillId="0" borderId="0" xfId="1" applyNumberFormat="1" applyFont="1" applyFill="1" applyAlignment="1">
      <alignment vertical="center"/>
    </xf>
    <xf numFmtId="0" fontId="3" fillId="0" borderId="0" xfId="1" applyFont="1" applyFill="1" applyAlignment="1">
      <alignment vertical="center"/>
    </xf>
    <xf numFmtId="200" fontId="3" fillId="0" borderId="0" xfId="1" applyNumberFormat="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wrapText="1"/>
    </xf>
    <xf numFmtId="200" fontId="3" fillId="0" borderId="0" xfId="0" applyNumberFormat="1" applyFont="1" applyFill="1" applyBorder="1" applyAlignment="1">
      <alignment horizontal="center" vertical="center" wrapText="1"/>
    </xf>
    <xf numFmtId="177" fontId="15" fillId="0" borderId="8" xfId="0" applyNumberFormat="1" applyFont="1" applyFill="1" applyBorder="1" applyAlignment="1">
      <alignment horizontal="right" vertical="center"/>
    </xf>
    <xf numFmtId="177" fontId="1" fillId="0" borderId="5" xfId="0" applyNumberFormat="1" applyFont="1" applyFill="1" applyBorder="1" applyAlignment="1">
      <alignment horizontal="right" vertical="center"/>
    </xf>
    <xf numFmtId="181" fontId="7" fillId="0" borderId="5" xfId="0" applyNumberFormat="1" applyFont="1" applyFill="1" applyBorder="1" applyAlignment="1">
      <alignment horizontal="right" vertical="center"/>
    </xf>
    <xf numFmtId="0" fontId="3" fillId="0" borderId="1"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0" fontId="3" fillId="0" borderId="1" xfId="0" applyFont="1" applyFill="1" applyBorder="1" applyAlignment="1">
      <alignment horizontal="center" vertical="center"/>
    </xf>
    <xf numFmtId="200" fontId="3" fillId="0" borderId="0" xfId="1" applyNumberFormat="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12" xfId="1" applyFont="1" applyFill="1" applyBorder="1" applyAlignment="1">
      <alignment horizontal="center" vertical="center" shrinkToFit="1"/>
    </xf>
    <xf numFmtId="177" fontId="7" fillId="0" borderId="0" xfId="1" applyNumberFormat="1" applyFont="1" applyFill="1" applyBorder="1">
      <alignment vertical="center"/>
    </xf>
    <xf numFmtId="177" fontId="7" fillId="0" borderId="5" xfId="1" applyNumberFormat="1" applyFont="1" applyFill="1" applyBorder="1">
      <alignment vertical="center"/>
    </xf>
    <xf numFmtId="181" fontId="1" fillId="0" borderId="0" xfId="0" applyNumberFormat="1" applyFont="1" applyFill="1" applyBorder="1" applyAlignment="1">
      <alignment horizontal="right" vertical="center"/>
    </xf>
    <xf numFmtId="38" fontId="3" fillId="0" borderId="0" xfId="1" applyNumberFormat="1" applyFont="1" applyFill="1" applyBorder="1">
      <alignment vertical="center"/>
    </xf>
    <xf numFmtId="177" fontId="1" fillId="0" borderId="6" xfId="1" applyNumberFormat="1" applyFont="1" applyFill="1" applyBorder="1" applyAlignment="1">
      <alignment horizontal="right" vertical="center"/>
    </xf>
    <xf numFmtId="177" fontId="15" fillId="0" borderId="5" xfId="1" applyNumberFormat="1" applyFont="1" applyFill="1" applyBorder="1" applyAlignment="1">
      <alignment horizontal="right" vertical="center" shrinkToFit="1"/>
    </xf>
    <xf numFmtId="181" fontId="15" fillId="0" borderId="6" xfId="1" applyNumberFormat="1" applyFont="1" applyFill="1" applyBorder="1" applyAlignment="1">
      <alignment horizontal="right" vertical="center"/>
    </xf>
    <xf numFmtId="38" fontId="7" fillId="0" borderId="5" xfId="4" applyFont="1" applyFill="1" applyBorder="1" applyAlignment="1">
      <alignment horizontal="right" vertical="center" shrinkToFit="1"/>
    </xf>
    <xf numFmtId="177" fontId="15" fillId="0" borderId="4" xfId="1" applyNumberFormat="1" applyFont="1" applyFill="1" applyBorder="1" applyAlignment="1">
      <alignment horizontal="right"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1" fillId="0" borderId="0" xfId="2" applyFont="1" applyFill="1" applyBorder="1" applyAlignment="1">
      <alignment horizontal="center" vertical="center" textRotation="255"/>
    </xf>
    <xf numFmtId="0" fontId="3" fillId="0" borderId="7"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178" fontId="3" fillId="0" borderId="2" xfId="0" applyNumberFormat="1" applyFont="1" applyFill="1" applyBorder="1" applyAlignment="1">
      <alignment horizontal="center" vertical="center" shrinkToFit="1"/>
    </xf>
    <xf numFmtId="0" fontId="3" fillId="0" borderId="1" xfId="1" applyFont="1" applyFill="1" applyBorder="1" applyAlignment="1">
      <alignment horizontal="center" vertical="center" shrinkToFit="1"/>
    </xf>
    <xf numFmtId="178" fontId="3" fillId="0" borderId="2" xfId="1" applyNumberFormat="1" applyFont="1" applyFill="1" applyBorder="1" applyAlignment="1">
      <alignment horizontal="center" vertical="center" shrinkToFit="1"/>
    </xf>
    <xf numFmtId="178" fontId="7" fillId="0" borderId="2" xfId="1" applyNumberFormat="1"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1" applyFont="1" applyFill="1" applyBorder="1" applyAlignment="1">
      <alignment horizontal="center" vertical="center" shrinkToFi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177" fontId="3" fillId="0" borderId="0" xfId="1" applyNumberFormat="1" applyFont="1" applyFill="1" applyAlignment="1">
      <alignment vertical="center"/>
    </xf>
    <xf numFmtId="0" fontId="3" fillId="0" borderId="0" xfId="1" applyFont="1" applyFill="1" applyAlignment="1">
      <alignment vertical="center"/>
    </xf>
    <xf numFmtId="0" fontId="1" fillId="0" borderId="8" xfId="2" applyFont="1" applyFill="1" applyBorder="1" applyAlignment="1">
      <alignment horizontal="center" vertical="center" textRotation="255"/>
    </xf>
    <xf numFmtId="0" fontId="1" fillId="0" borderId="5" xfId="2" applyFont="1" applyFill="1" applyBorder="1" applyAlignment="1">
      <alignment horizontal="center" vertical="center" textRotation="255"/>
    </xf>
    <xf numFmtId="0" fontId="15" fillId="0" borderId="8" xfId="2" applyFont="1" applyFill="1" applyBorder="1" applyAlignment="1">
      <alignment horizontal="center" vertical="center"/>
    </xf>
    <xf numFmtId="0" fontId="15" fillId="0" borderId="13"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 fillId="0" borderId="0" xfId="2" applyFont="1" applyFill="1" applyAlignment="1">
      <alignment horizontal="center" vertical="center" textRotation="255"/>
    </xf>
  </cellXfs>
  <cellStyles count="15">
    <cellStyle name="ハイパーリンク" xfId="3" builtinId="8"/>
    <cellStyle name="桁区切り" xfId="4" builtinId="6"/>
    <cellStyle name="桁区切り 2" xfId="6"/>
    <cellStyle name="桁区切り 2 2" xfId="9"/>
    <cellStyle name="桁区切り 3" xfId="7"/>
    <cellStyle name="桁区切り 4" xfId="14"/>
    <cellStyle name="標準" xfId="0" builtinId="0"/>
    <cellStyle name="標準 2" xfId="1"/>
    <cellStyle name="標準 2 2" xfId="2"/>
    <cellStyle name="標準 2 2 2" xfId="11"/>
    <cellStyle name="標準 2 3" xfId="5"/>
    <cellStyle name="標準 2 3 2" xfId="13"/>
    <cellStyle name="標準 3" xfId="8"/>
    <cellStyle name="標準 3 2" xfId="10"/>
    <cellStyle name="標準_箇所別レイアウト(案)" xfId="12"/>
  </cellStyles>
  <dxfs count="1">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s>
</file>

<file path=xl/worksheets/_rels/sheet10.xml.rels><?xml version="1.0" encoding="UTF-8" standalone="yes"?>
<Relationships xmlns="http://schemas.openxmlformats.org/package/2006/relationships"><Relationship Id="rId13" Type="http://schemas.openxmlformats.org/officeDocument/2006/relationships/printerSettings" Target="../printerSettings/printerSettings631.bin"/><Relationship Id="rId18" Type="http://schemas.openxmlformats.org/officeDocument/2006/relationships/printerSettings" Target="../printerSettings/printerSettings636.bin"/><Relationship Id="rId26" Type="http://schemas.openxmlformats.org/officeDocument/2006/relationships/printerSettings" Target="../printerSettings/printerSettings644.bin"/><Relationship Id="rId39" Type="http://schemas.openxmlformats.org/officeDocument/2006/relationships/printerSettings" Target="../printerSettings/printerSettings657.bin"/><Relationship Id="rId21" Type="http://schemas.openxmlformats.org/officeDocument/2006/relationships/printerSettings" Target="../printerSettings/printerSettings639.bin"/><Relationship Id="rId34" Type="http://schemas.openxmlformats.org/officeDocument/2006/relationships/printerSettings" Target="../printerSettings/printerSettings652.bin"/><Relationship Id="rId42" Type="http://schemas.openxmlformats.org/officeDocument/2006/relationships/printerSettings" Target="../printerSettings/printerSettings660.bin"/><Relationship Id="rId47" Type="http://schemas.openxmlformats.org/officeDocument/2006/relationships/printerSettings" Target="../printerSettings/printerSettings665.bin"/><Relationship Id="rId50" Type="http://schemas.openxmlformats.org/officeDocument/2006/relationships/printerSettings" Target="../printerSettings/printerSettings668.bin"/><Relationship Id="rId55" Type="http://schemas.openxmlformats.org/officeDocument/2006/relationships/printerSettings" Target="../printerSettings/printerSettings673.bin"/><Relationship Id="rId63" Type="http://schemas.openxmlformats.org/officeDocument/2006/relationships/printerSettings" Target="../printerSettings/printerSettings681.bin"/><Relationship Id="rId68" Type="http://schemas.openxmlformats.org/officeDocument/2006/relationships/printerSettings" Target="../printerSettings/printerSettings686.bin"/><Relationship Id="rId76" Type="http://schemas.openxmlformats.org/officeDocument/2006/relationships/printerSettings" Target="../printerSettings/printerSettings694.bin"/><Relationship Id="rId7" Type="http://schemas.openxmlformats.org/officeDocument/2006/relationships/printerSettings" Target="../printerSettings/printerSettings625.bin"/><Relationship Id="rId71" Type="http://schemas.openxmlformats.org/officeDocument/2006/relationships/printerSettings" Target="../printerSettings/printerSettings689.bin"/><Relationship Id="rId2" Type="http://schemas.openxmlformats.org/officeDocument/2006/relationships/printerSettings" Target="../printerSettings/printerSettings620.bin"/><Relationship Id="rId16" Type="http://schemas.openxmlformats.org/officeDocument/2006/relationships/printerSettings" Target="../printerSettings/printerSettings634.bin"/><Relationship Id="rId29" Type="http://schemas.openxmlformats.org/officeDocument/2006/relationships/printerSettings" Target="../printerSettings/printerSettings647.bin"/><Relationship Id="rId11" Type="http://schemas.openxmlformats.org/officeDocument/2006/relationships/printerSettings" Target="../printerSettings/printerSettings629.bin"/><Relationship Id="rId24" Type="http://schemas.openxmlformats.org/officeDocument/2006/relationships/printerSettings" Target="../printerSettings/printerSettings642.bin"/><Relationship Id="rId32" Type="http://schemas.openxmlformats.org/officeDocument/2006/relationships/printerSettings" Target="../printerSettings/printerSettings650.bin"/><Relationship Id="rId37" Type="http://schemas.openxmlformats.org/officeDocument/2006/relationships/printerSettings" Target="../printerSettings/printerSettings655.bin"/><Relationship Id="rId40" Type="http://schemas.openxmlformats.org/officeDocument/2006/relationships/printerSettings" Target="../printerSettings/printerSettings658.bin"/><Relationship Id="rId45" Type="http://schemas.openxmlformats.org/officeDocument/2006/relationships/printerSettings" Target="../printerSettings/printerSettings663.bin"/><Relationship Id="rId53" Type="http://schemas.openxmlformats.org/officeDocument/2006/relationships/printerSettings" Target="../printerSettings/printerSettings671.bin"/><Relationship Id="rId58" Type="http://schemas.openxmlformats.org/officeDocument/2006/relationships/printerSettings" Target="../printerSettings/printerSettings676.bin"/><Relationship Id="rId66" Type="http://schemas.openxmlformats.org/officeDocument/2006/relationships/printerSettings" Target="../printerSettings/printerSettings684.bin"/><Relationship Id="rId74" Type="http://schemas.openxmlformats.org/officeDocument/2006/relationships/printerSettings" Target="../printerSettings/printerSettings692.bin"/><Relationship Id="rId79" Type="http://schemas.openxmlformats.org/officeDocument/2006/relationships/printerSettings" Target="../printerSettings/printerSettings697.bin"/><Relationship Id="rId5" Type="http://schemas.openxmlformats.org/officeDocument/2006/relationships/printerSettings" Target="../printerSettings/printerSettings623.bin"/><Relationship Id="rId61" Type="http://schemas.openxmlformats.org/officeDocument/2006/relationships/printerSettings" Target="../printerSettings/printerSettings679.bin"/><Relationship Id="rId10" Type="http://schemas.openxmlformats.org/officeDocument/2006/relationships/printerSettings" Target="../printerSettings/printerSettings628.bin"/><Relationship Id="rId19" Type="http://schemas.openxmlformats.org/officeDocument/2006/relationships/printerSettings" Target="../printerSettings/printerSettings637.bin"/><Relationship Id="rId31" Type="http://schemas.openxmlformats.org/officeDocument/2006/relationships/printerSettings" Target="../printerSettings/printerSettings649.bin"/><Relationship Id="rId44" Type="http://schemas.openxmlformats.org/officeDocument/2006/relationships/printerSettings" Target="../printerSettings/printerSettings662.bin"/><Relationship Id="rId52" Type="http://schemas.openxmlformats.org/officeDocument/2006/relationships/printerSettings" Target="../printerSettings/printerSettings670.bin"/><Relationship Id="rId60" Type="http://schemas.openxmlformats.org/officeDocument/2006/relationships/printerSettings" Target="../printerSettings/printerSettings678.bin"/><Relationship Id="rId65" Type="http://schemas.openxmlformats.org/officeDocument/2006/relationships/printerSettings" Target="../printerSettings/printerSettings683.bin"/><Relationship Id="rId73" Type="http://schemas.openxmlformats.org/officeDocument/2006/relationships/printerSettings" Target="../printerSettings/printerSettings691.bin"/><Relationship Id="rId78" Type="http://schemas.openxmlformats.org/officeDocument/2006/relationships/printerSettings" Target="../printerSettings/printerSettings696.bin"/><Relationship Id="rId81" Type="http://schemas.openxmlformats.org/officeDocument/2006/relationships/printerSettings" Target="../printerSettings/printerSettings699.bin"/><Relationship Id="rId4" Type="http://schemas.openxmlformats.org/officeDocument/2006/relationships/printerSettings" Target="../printerSettings/printerSettings622.bin"/><Relationship Id="rId9" Type="http://schemas.openxmlformats.org/officeDocument/2006/relationships/printerSettings" Target="../printerSettings/printerSettings627.bin"/><Relationship Id="rId14" Type="http://schemas.openxmlformats.org/officeDocument/2006/relationships/printerSettings" Target="../printerSettings/printerSettings632.bin"/><Relationship Id="rId22" Type="http://schemas.openxmlformats.org/officeDocument/2006/relationships/printerSettings" Target="../printerSettings/printerSettings640.bin"/><Relationship Id="rId27" Type="http://schemas.openxmlformats.org/officeDocument/2006/relationships/printerSettings" Target="../printerSettings/printerSettings645.bin"/><Relationship Id="rId30" Type="http://schemas.openxmlformats.org/officeDocument/2006/relationships/printerSettings" Target="../printerSettings/printerSettings648.bin"/><Relationship Id="rId35" Type="http://schemas.openxmlformats.org/officeDocument/2006/relationships/printerSettings" Target="../printerSettings/printerSettings653.bin"/><Relationship Id="rId43" Type="http://schemas.openxmlformats.org/officeDocument/2006/relationships/printerSettings" Target="../printerSettings/printerSettings661.bin"/><Relationship Id="rId48" Type="http://schemas.openxmlformats.org/officeDocument/2006/relationships/printerSettings" Target="../printerSettings/printerSettings666.bin"/><Relationship Id="rId56" Type="http://schemas.openxmlformats.org/officeDocument/2006/relationships/printerSettings" Target="../printerSettings/printerSettings674.bin"/><Relationship Id="rId64" Type="http://schemas.openxmlformats.org/officeDocument/2006/relationships/printerSettings" Target="../printerSettings/printerSettings682.bin"/><Relationship Id="rId69" Type="http://schemas.openxmlformats.org/officeDocument/2006/relationships/printerSettings" Target="../printerSettings/printerSettings687.bin"/><Relationship Id="rId77" Type="http://schemas.openxmlformats.org/officeDocument/2006/relationships/printerSettings" Target="../printerSettings/printerSettings695.bin"/><Relationship Id="rId8" Type="http://schemas.openxmlformats.org/officeDocument/2006/relationships/printerSettings" Target="../printerSettings/printerSettings626.bin"/><Relationship Id="rId51" Type="http://schemas.openxmlformats.org/officeDocument/2006/relationships/printerSettings" Target="../printerSettings/printerSettings669.bin"/><Relationship Id="rId72" Type="http://schemas.openxmlformats.org/officeDocument/2006/relationships/printerSettings" Target="../printerSettings/printerSettings690.bin"/><Relationship Id="rId80" Type="http://schemas.openxmlformats.org/officeDocument/2006/relationships/printerSettings" Target="../printerSettings/printerSettings698.bin"/><Relationship Id="rId3" Type="http://schemas.openxmlformats.org/officeDocument/2006/relationships/printerSettings" Target="../printerSettings/printerSettings621.bin"/><Relationship Id="rId12" Type="http://schemas.openxmlformats.org/officeDocument/2006/relationships/printerSettings" Target="../printerSettings/printerSettings630.bin"/><Relationship Id="rId17" Type="http://schemas.openxmlformats.org/officeDocument/2006/relationships/printerSettings" Target="../printerSettings/printerSettings635.bin"/><Relationship Id="rId25" Type="http://schemas.openxmlformats.org/officeDocument/2006/relationships/printerSettings" Target="../printerSettings/printerSettings643.bin"/><Relationship Id="rId33" Type="http://schemas.openxmlformats.org/officeDocument/2006/relationships/printerSettings" Target="../printerSettings/printerSettings651.bin"/><Relationship Id="rId38" Type="http://schemas.openxmlformats.org/officeDocument/2006/relationships/printerSettings" Target="../printerSettings/printerSettings656.bin"/><Relationship Id="rId46" Type="http://schemas.openxmlformats.org/officeDocument/2006/relationships/printerSettings" Target="../printerSettings/printerSettings664.bin"/><Relationship Id="rId59" Type="http://schemas.openxmlformats.org/officeDocument/2006/relationships/printerSettings" Target="../printerSettings/printerSettings677.bin"/><Relationship Id="rId67" Type="http://schemas.openxmlformats.org/officeDocument/2006/relationships/printerSettings" Target="../printerSettings/printerSettings685.bin"/><Relationship Id="rId20" Type="http://schemas.openxmlformats.org/officeDocument/2006/relationships/printerSettings" Target="../printerSettings/printerSettings638.bin"/><Relationship Id="rId41" Type="http://schemas.openxmlformats.org/officeDocument/2006/relationships/printerSettings" Target="../printerSettings/printerSettings659.bin"/><Relationship Id="rId54" Type="http://schemas.openxmlformats.org/officeDocument/2006/relationships/printerSettings" Target="../printerSettings/printerSettings672.bin"/><Relationship Id="rId62" Type="http://schemas.openxmlformats.org/officeDocument/2006/relationships/printerSettings" Target="../printerSettings/printerSettings680.bin"/><Relationship Id="rId70" Type="http://schemas.openxmlformats.org/officeDocument/2006/relationships/printerSettings" Target="../printerSettings/printerSettings688.bin"/><Relationship Id="rId75" Type="http://schemas.openxmlformats.org/officeDocument/2006/relationships/printerSettings" Target="../printerSettings/printerSettings693.bin"/><Relationship Id="rId1" Type="http://schemas.openxmlformats.org/officeDocument/2006/relationships/printerSettings" Target="../printerSettings/printerSettings619.bin"/><Relationship Id="rId6" Type="http://schemas.openxmlformats.org/officeDocument/2006/relationships/printerSettings" Target="../printerSettings/printerSettings624.bin"/><Relationship Id="rId15" Type="http://schemas.openxmlformats.org/officeDocument/2006/relationships/printerSettings" Target="../printerSettings/printerSettings633.bin"/><Relationship Id="rId23" Type="http://schemas.openxmlformats.org/officeDocument/2006/relationships/printerSettings" Target="../printerSettings/printerSettings641.bin"/><Relationship Id="rId28" Type="http://schemas.openxmlformats.org/officeDocument/2006/relationships/printerSettings" Target="../printerSettings/printerSettings646.bin"/><Relationship Id="rId36" Type="http://schemas.openxmlformats.org/officeDocument/2006/relationships/printerSettings" Target="../printerSettings/printerSettings654.bin"/><Relationship Id="rId49" Type="http://schemas.openxmlformats.org/officeDocument/2006/relationships/printerSettings" Target="../printerSettings/printerSettings667.bin"/><Relationship Id="rId57" Type="http://schemas.openxmlformats.org/officeDocument/2006/relationships/printerSettings" Target="../printerSettings/printerSettings675.bin"/></Relationships>
</file>

<file path=xl/worksheets/_rels/sheet11.xml.rels><?xml version="1.0" encoding="UTF-8" standalone="yes"?>
<Relationships xmlns="http://schemas.openxmlformats.org/package/2006/relationships"><Relationship Id="rId13" Type="http://schemas.openxmlformats.org/officeDocument/2006/relationships/printerSettings" Target="../printerSettings/printerSettings712.bin"/><Relationship Id="rId18" Type="http://schemas.openxmlformats.org/officeDocument/2006/relationships/printerSettings" Target="../printerSettings/printerSettings717.bin"/><Relationship Id="rId26" Type="http://schemas.openxmlformats.org/officeDocument/2006/relationships/printerSettings" Target="../printerSettings/printerSettings725.bin"/><Relationship Id="rId39" Type="http://schemas.openxmlformats.org/officeDocument/2006/relationships/printerSettings" Target="../printerSettings/printerSettings738.bin"/><Relationship Id="rId21" Type="http://schemas.openxmlformats.org/officeDocument/2006/relationships/printerSettings" Target="../printerSettings/printerSettings720.bin"/><Relationship Id="rId34" Type="http://schemas.openxmlformats.org/officeDocument/2006/relationships/printerSettings" Target="../printerSettings/printerSettings733.bin"/><Relationship Id="rId42" Type="http://schemas.openxmlformats.org/officeDocument/2006/relationships/printerSettings" Target="../printerSettings/printerSettings741.bin"/><Relationship Id="rId47" Type="http://schemas.openxmlformats.org/officeDocument/2006/relationships/printerSettings" Target="../printerSettings/printerSettings746.bin"/><Relationship Id="rId50" Type="http://schemas.openxmlformats.org/officeDocument/2006/relationships/printerSettings" Target="../printerSettings/printerSettings749.bin"/><Relationship Id="rId55" Type="http://schemas.openxmlformats.org/officeDocument/2006/relationships/printerSettings" Target="../printerSettings/printerSettings754.bin"/><Relationship Id="rId63" Type="http://schemas.openxmlformats.org/officeDocument/2006/relationships/printerSettings" Target="../printerSettings/printerSettings762.bin"/><Relationship Id="rId68" Type="http://schemas.openxmlformats.org/officeDocument/2006/relationships/printerSettings" Target="../printerSettings/printerSettings767.bin"/><Relationship Id="rId76" Type="http://schemas.openxmlformats.org/officeDocument/2006/relationships/printerSettings" Target="../printerSettings/printerSettings775.bin"/><Relationship Id="rId7" Type="http://schemas.openxmlformats.org/officeDocument/2006/relationships/printerSettings" Target="../printerSettings/printerSettings706.bin"/><Relationship Id="rId71" Type="http://schemas.openxmlformats.org/officeDocument/2006/relationships/printerSettings" Target="../printerSettings/printerSettings770.bin"/><Relationship Id="rId2" Type="http://schemas.openxmlformats.org/officeDocument/2006/relationships/printerSettings" Target="../printerSettings/printerSettings701.bin"/><Relationship Id="rId16" Type="http://schemas.openxmlformats.org/officeDocument/2006/relationships/printerSettings" Target="../printerSettings/printerSettings715.bin"/><Relationship Id="rId29" Type="http://schemas.openxmlformats.org/officeDocument/2006/relationships/printerSettings" Target="../printerSettings/printerSettings728.bin"/><Relationship Id="rId11" Type="http://schemas.openxmlformats.org/officeDocument/2006/relationships/printerSettings" Target="../printerSettings/printerSettings710.bin"/><Relationship Id="rId24" Type="http://schemas.openxmlformats.org/officeDocument/2006/relationships/printerSettings" Target="../printerSettings/printerSettings723.bin"/><Relationship Id="rId32" Type="http://schemas.openxmlformats.org/officeDocument/2006/relationships/printerSettings" Target="../printerSettings/printerSettings731.bin"/><Relationship Id="rId37" Type="http://schemas.openxmlformats.org/officeDocument/2006/relationships/printerSettings" Target="../printerSettings/printerSettings736.bin"/><Relationship Id="rId40" Type="http://schemas.openxmlformats.org/officeDocument/2006/relationships/printerSettings" Target="../printerSettings/printerSettings739.bin"/><Relationship Id="rId45" Type="http://schemas.openxmlformats.org/officeDocument/2006/relationships/printerSettings" Target="../printerSettings/printerSettings744.bin"/><Relationship Id="rId53" Type="http://schemas.openxmlformats.org/officeDocument/2006/relationships/printerSettings" Target="../printerSettings/printerSettings752.bin"/><Relationship Id="rId58" Type="http://schemas.openxmlformats.org/officeDocument/2006/relationships/printerSettings" Target="../printerSettings/printerSettings757.bin"/><Relationship Id="rId66" Type="http://schemas.openxmlformats.org/officeDocument/2006/relationships/printerSettings" Target="../printerSettings/printerSettings765.bin"/><Relationship Id="rId74" Type="http://schemas.openxmlformats.org/officeDocument/2006/relationships/printerSettings" Target="../printerSettings/printerSettings773.bin"/><Relationship Id="rId79" Type="http://schemas.openxmlformats.org/officeDocument/2006/relationships/printerSettings" Target="../printerSettings/printerSettings778.bin"/><Relationship Id="rId5" Type="http://schemas.openxmlformats.org/officeDocument/2006/relationships/printerSettings" Target="../printerSettings/printerSettings704.bin"/><Relationship Id="rId61" Type="http://schemas.openxmlformats.org/officeDocument/2006/relationships/printerSettings" Target="../printerSettings/printerSettings760.bin"/><Relationship Id="rId10" Type="http://schemas.openxmlformats.org/officeDocument/2006/relationships/printerSettings" Target="../printerSettings/printerSettings709.bin"/><Relationship Id="rId19" Type="http://schemas.openxmlformats.org/officeDocument/2006/relationships/printerSettings" Target="../printerSettings/printerSettings718.bin"/><Relationship Id="rId31" Type="http://schemas.openxmlformats.org/officeDocument/2006/relationships/printerSettings" Target="../printerSettings/printerSettings730.bin"/><Relationship Id="rId44" Type="http://schemas.openxmlformats.org/officeDocument/2006/relationships/printerSettings" Target="../printerSettings/printerSettings743.bin"/><Relationship Id="rId52" Type="http://schemas.openxmlformats.org/officeDocument/2006/relationships/printerSettings" Target="../printerSettings/printerSettings751.bin"/><Relationship Id="rId60" Type="http://schemas.openxmlformats.org/officeDocument/2006/relationships/printerSettings" Target="../printerSettings/printerSettings759.bin"/><Relationship Id="rId65" Type="http://schemas.openxmlformats.org/officeDocument/2006/relationships/printerSettings" Target="../printerSettings/printerSettings764.bin"/><Relationship Id="rId73" Type="http://schemas.openxmlformats.org/officeDocument/2006/relationships/printerSettings" Target="../printerSettings/printerSettings772.bin"/><Relationship Id="rId78" Type="http://schemas.openxmlformats.org/officeDocument/2006/relationships/printerSettings" Target="../printerSettings/printerSettings777.bin"/><Relationship Id="rId81" Type="http://schemas.openxmlformats.org/officeDocument/2006/relationships/printerSettings" Target="../printerSettings/printerSettings780.bin"/><Relationship Id="rId4" Type="http://schemas.openxmlformats.org/officeDocument/2006/relationships/printerSettings" Target="../printerSettings/printerSettings703.bin"/><Relationship Id="rId9" Type="http://schemas.openxmlformats.org/officeDocument/2006/relationships/printerSettings" Target="../printerSettings/printerSettings708.bin"/><Relationship Id="rId14" Type="http://schemas.openxmlformats.org/officeDocument/2006/relationships/printerSettings" Target="../printerSettings/printerSettings713.bin"/><Relationship Id="rId22" Type="http://schemas.openxmlformats.org/officeDocument/2006/relationships/printerSettings" Target="../printerSettings/printerSettings721.bin"/><Relationship Id="rId27" Type="http://schemas.openxmlformats.org/officeDocument/2006/relationships/printerSettings" Target="../printerSettings/printerSettings726.bin"/><Relationship Id="rId30" Type="http://schemas.openxmlformats.org/officeDocument/2006/relationships/printerSettings" Target="../printerSettings/printerSettings729.bin"/><Relationship Id="rId35" Type="http://schemas.openxmlformats.org/officeDocument/2006/relationships/printerSettings" Target="../printerSettings/printerSettings734.bin"/><Relationship Id="rId43" Type="http://schemas.openxmlformats.org/officeDocument/2006/relationships/printerSettings" Target="../printerSettings/printerSettings742.bin"/><Relationship Id="rId48" Type="http://schemas.openxmlformats.org/officeDocument/2006/relationships/printerSettings" Target="../printerSettings/printerSettings747.bin"/><Relationship Id="rId56" Type="http://schemas.openxmlformats.org/officeDocument/2006/relationships/printerSettings" Target="../printerSettings/printerSettings755.bin"/><Relationship Id="rId64" Type="http://schemas.openxmlformats.org/officeDocument/2006/relationships/printerSettings" Target="../printerSettings/printerSettings763.bin"/><Relationship Id="rId69" Type="http://schemas.openxmlformats.org/officeDocument/2006/relationships/printerSettings" Target="../printerSettings/printerSettings768.bin"/><Relationship Id="rId77" Type="http://schemas.openxmlformats.org/officeDocument/2006/relationships/printerSettings" Target="../printerSettings/printerSettings776.bin"/><Relationship Id="rId8" Type="http://schemas.openxmlformats.org/officeDocument/2006/relationships/printerSettings" Target="../printerSettings/printerSettings707.bin"/><Relationship Id="rId51" Type="http://schemas.openxmlformats.org/officeDocument/2006/relationships/printerSettings" Target="../printerSettings/printerSettings750.bin"/><Relationship Id="rId72" Type="http://schemas.openxmlformats.org/officeDocument/2006/relationships/printerSettings" Target="../printerSettings/printerSettings771.bin"/><Relationship Id="rId80" Type="http://schemas.openxmlformats.org/officeDocument/2006/relationships/printerSettings" Target="../printerSettings/printerSettings779.bin"/><Relationship Id="rId3" Type="http://schemas.openxmlformats.org/officeDocument/2006/relationships/printerSettings" Target="../printerSettings/printerSettings702.bin"/><Relationship Id="rId12" Type="http://schemas.openxmlformats.org/officeDocument/2006/relationships/printerSettings" Target="../printerSettings/printerSettings711.bin"/><Relationship Id="rId17" Type="http://schemas.openxmlformats.org/officeDocument/2006/relationships/printerSettings" Target="../printerSettings/printerSettings716.bin"/><Relationship Id="rId25" Type="http://schemas.openxmlformats.org/officeDocument/2006/relationships/printerSettings" Target="../printerSettings/printerSettings724.bin"/><Relationship Id="rId33" Type="http://schemas.openxmlformats.org/officeDocument/2006/relationships/printerSettings" Target="../printerSettings/printerSettings732.bin"/><Relationship Id="rId38" Type="http://schemas.openxmlformats.org/officeDocument/2006/relationships/printerSettings" Target="../printerSettings/printerSettings737.bin"/><Relationship Id="rId46" Type="http://schemas.openxmlformats.org/officeDocument/2006/relationships/printerSettings" Target="../printerSettings/printerSettings745.bin"/><Relationship Id="rId59" Type="http://schemas.openxmlformats.org/officeDocument/2006/relationships/printerSettings" Target="../printerSettings/printerSettings758.bin"/><Relationship Id="rId67" Type="http://schemas.openxmlformats.org/officeDocument/2006/relationships/printerSettings" Target="../printerSettings/printerSettings766.bin"/><Relationship Id="rId20" Type="http://schemas.openxmlformats.org/officeDocument/2006/relationships/printerSettings" Target="../printerSettings/printerSettings719.bin"/><Relationship Id="rId41" Type="http://schemas.openxmlformats.org/officeDocument/2006/relationships/printerSettings" Target="../printerSettings/printerSettings740.bin"/><Relationship Id="rId54" Type="http://schemas.openxmlformats.org/officeDocument/2006/relationships/printerSettings" Target="../printerSettings/printerSettings753.bin"/><Relationship Id="rId62" Type="http://schemas.openxmlformats.org/officeDocument/2006/relationships/printerSettings" Target="../printerSettings/printerSettings761.bin"/><Relationship Id="rId70" Type="http://schemas.openxmlformats.org/officeDocument/2006/relationships/printerSettings" Target="../printerSettings/printerSettings769.bin"/><Relationship Id="rId75" Type="http://schemas.openxmlformats.org/officeDocument/2006/relationships/printerSettings" Target="../printerSettings/printerSettings774.bin"/><Relationship Id="rId1" Type="http://schemas.openxmlformats.org/officeDocument/2006/relationships/printerSettings" Target="../printerSettings/printerSettings700.bin"/><Relationship Id="rId6" Type="http://schemas.openxmlformats.org/officeDocument/2006/relationships/printerSettings" Target="../printerSettings/printerSettings705.bin"/><Relationship Id="rId15" Type="http://schemas.openxmlformats.org/officeDocument/2006/relationships/printerSettings" Target="../printerSettings/printerSettings714.bin"/><Relationship Id="rId23" Type="http://schemas.openxmlformats.org/officeDocument/2006/relationships/printerSettings" Target="../printerSettings/printerSettings722.bin"/><Relationship Id="rId28" Type="http://schemas.openxmlformats.org/officeDocument/2006/relationships/printerSettings" Target="../printerSettings/printerSettings727.bin"/><Relationship Id="rId36" Type="http://schemas.openxmlformats.org/officeDocument/2006/relationships/printerSettings" Target="../printerSettings/printerSettings735.bin"/><Relationship Id="rId49" Type="http://schemas.openxmlformats.org/officeDocument/2006/relationships/printerSettings" Target="../printerSettings/printerSettings748.bin"/><Relationship Id="rId57" Type="http://schemas.openxmlformats.org/officeDocument/2006/relationships/printerSettings" Target="../printerSettings/printerSettings756.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9" Type="http://schemas.openxmlformats.org/officeDocument/2006/relationships/printerSettings" Target="../printerSettings/printerSettings120.bin"/><Relationship Id="rId21" Type="http://schemas.openxmlformats.org/officeDocument/2006/relationships/printerSettings" Target="../printerSettings/printerSettings102.bin"/><Relationship Id="rId34" Type="http://schemas.openxmlformats.org/officeDocument/2006/relationships/printerSettings" Target="../printerSettings/printerSettings115.bin"/><Relationship Id="rId42" Type="http://schemas.openxmlformats.org/officeDocument/2006/relationships/printerSettings" Target="../printerSettings/printerSettings123.bin"/><Relationship Id="rId47" Type="http://schemas.openxmlformats.org/officeDocument/2006/relationships/printerSettings" Target="../printerSettings/printerSettings128.bin"/><Relationship Id="rId50" Type="http://schemas.openxmlformats.org/officeDocument/2006/relationships/printerSettings" Target="../printerSettings/printerSettings131.bin"/><Relationship Id="rId55" Type="http://schemas.openxmlformats.org/officeDocument/2006/relationships/printerSettings" Target="../printerSettings/printerSettings136.bin"/><Relationship Id="rId63" Type="http://schemas.openxmlformats.org/officeDocument/2006/relationships/printerSettings" Target="../printerSettings/printerSettings144.bin"/><Relationship Id="rId68" Type="http://schemas.openxmlformats.org/officeDocument/2006/relationships/printerSettings" Target="../printerSettings/printerSettings149.bin"/><Relationship Id="rId76" Type="http://schemas.openxmlformats.org/officeDocument/2006/relationships/printerSettings" Target="../printerSettings/printerSettings157.bin"/><Relationship Id="rId7" Type="http://schemas.openxmlformats.org/officeDocument/2006/relationships/printerSettings" Target="../printerSettings/printerSettings88.bin"/><Relationship Id="rId71" Type="http://schemas.openxmlformats.org/officeDocument/2006/relationships/printerSettings" Target="../printerSettings/printerSettings152.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9" Type="http://schemas.openxmlformats.org/officeDocument/2006/relationships/printerSettings" Target="../printerSettings/printerSettings110.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32" Type="http://schemas.openxmlformats.org/officeDocument/2006/relationships/printerSettings" Target="../printerSettings/printerSettings113.bin"/><Relationship Id="rId37" Type="http://schemas.openxmlformats.org/officeDocument/2006/relationships/printerSettings" Target="../printerSettings/printerSettings118.bin"/><Relationship Id="rId40" Type="http://schemas.openxmlformats.org/officeDocument/2006/relationships/printerSettings" Target="../printerSettings/printerSettings121.bin"/><Relationship Id="rId45" Type="http://schemas.openxmlformats.org/officeDocument/2006/relationships/printerSettings" Target="../printerSettings/printerSettings126.bin"/><Relationship Id="rId53" Type="http://schemas.openxmlformats.org/officeDocument/2006/relationships/printerSettings" Target="../printerSettings/printerSettings134.bin"/><Relationship Id="rId58" Type="http://schemas.openxmlformats.org/officeDocument/2006/relationships/printerSettings" Target="../printerSettings/printerSettings139.bin"/><Relationship Id="rId66" Type="http://schemas.openxmlformats.org/officeDocument/2006/relationships/printerSettings" Target="../printerSettings/printerSettings147.bin"/><Relationship Id="rId74" Type="http://schemas.openxmlformats.org/officeDocument/2006/relationships/printerSettings" Target="../printerSettings/printerSettings155.bin"/><Relationship Id="rId79" Type="http://schemas.openxmlformats.org/officeDocument/2006/relationships/printerSettings" Target="../printerSettings/printerSettings160.bin"/><Relationship Id="rId5" Type="http://schemas.openxmlformats.org/officeDocument/2006/relationships/printerSettings" Target="../printerSettings/printerSettings86.bin"/><Relationship Id="rId61" Type="http://schemas.openxmlformats.org/officeDocument/2006/relationships/printerSettings" Target="../printerSettings/printerSettings142.bin"/><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31" Type="http://schemas.openxmlformats.org/officeDocument/2006/relationships/printerSettings" Target="../printerSettings/printerSettings112.bin"/><Relationship Id="rId44" Type="http://schemas.openxmlformats.org/officeDocument/2006/relationships/printerSettings" Target="../printerSettings/printerSettings125.bin"/><Relationship Id="rId52" Type="http://schemas.openxmlformats.org/officeDocument/2006/relationships/printerSettings" Target="../printerSettings/printerSettings133.bin"/><Relationship Id="rId60" Type="http://schemas.openxmlformats.org/officeDocument/2006/relationships/printerSettings" Target="../printerSettings/printerSettings141.bin"/><Relationship Id="rId65" Type="http://schemas.openxmlformats.org/officeDocument/2006/relationships/printerSettings" Target="../printerSettings/printerSettings146.bin"/><Relationship Id="rId73" Type="http://schemas.openxmlformats.org/officeDocument/2006/relationships/printerSettings" Target="../printerSettings/printerSettings154.bin"/><Relationship Id="rId78" Type="http://schemas.openxmlformats.org/officeDocument/2006/relationships/printerSettings" Target="../printerSettings/printerSettings159.bin"/><Relationship Id="rId81" Type="http://schemas.openxmlformats.org/officeDocument/2006/relationships/printerSettings" Target="../printerSettings/printerSettings162.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 Id="rId30" Type="http://schemas.openxmlformats.org/officeDocument/2006/relationships/printerSettings" Target="../printerSettings/printerSettings111.bin"/><Relationship Id="rId35" Type="http://schemas.openxmlformats.org/officeDocument/2006/relationships/printerSettings" Target="../printerSettings/printerSettings116.bin"/><Relationship Id="rId43" Type="http://schemas.openxmlformats.org/officeDocument/2006/relationships/printerSettings" Target="../printerSettings/printerSettings124.bin"/><Relationship Id="rId48" Type="http://schemas.openxmlformats.org/officeDocument/2006/relationships/printerSettings" Target="../printerSettings/printerSettings129.bin"/><Relationship Id="rId56" Type="http://schemas.openxmlformats.org/officeDocument/2006/relationships/printerSettings" Target="../printerSettings/printerSettings137.bin"/><Relationship Id="rId64" Type="http://schemas.openxmlformats.org/officeDocument/2006/relationships/printerSettings" Target="../printerSettings/printerSettings145.bin"/><Relationship Id="rId69" Type="http://schemas.openxmlformats.org/officeDocument/2006/relationships/printerSettings" Target="../printerSettings/printerSettings150.bin"/><Relationship Id="rId77" Type="http://schemas.openxmlformats.org/officeDocument/2006/relationships/printerSettings" Target="../printerSettings/printerSettings158.bin"/><Relationship Id="rId8" Type="http://schemas.openxmlformats.org/officeDocument/2006/relationships/printerSettings" Target="../printerSettings/printerSettings89.bin"/><Relationship Id="rId51" Type="http://schemas.openxmlformats.org/officeDocument/2006/relationships/printerSettings" Target="../printerSettings/printerSettings132.bin"/><Relationship Id="rId72" Type="http://schemas.openxmlformats.org/officeDocument/2006/relationships/printerSettings" Target="../printerSettings/printerSettings153.bin"/><Relationship Id="rId80" Type="http://schemas.openxmlformats.org/officeDocument/2006/relationships/printerSettings" Target="../printerSettings/printerSettings161.bin"/><Relationship Id="rId3" Type="http://schemas.openxmlformats.org/officeDocument/2006/relationships/printerSettings" Target="../printerSettings/printerSettings84.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33" Type="http://schemas.openxmlformats.org/officeDocument/2006/relationships/printerSettings" Target="../printerSettings/printerSettings114.bin"/><Relationship Id="rId38" Type="http://schemas.openxmlformats.org/officeDocument/2006/relationships/printerSettings" Target="../printerSettings/printerSettings119.bin"/><Relationship Id="rId46" Type="http://schemas.openxmlformats.org/officeDocument/2006/relationships/printerSettings" Target="../printerSettings/printerSettings127.bin"/><Relationship Id="rId59" Type="http://schemas.openxmlformats.org/officeDocument/2006/relationships/printerSettings" Target="../printerSettings/printerSettings140.bin"/><Relationship Id="rId67" Type="http://schemas.openxmlformats.org/officeDocument/2006/relationships/printerSettings" Target="../printerSettings/printerSettings148.bin"/><Relationship Id="rId20" Type="http://schemas.openxmlformats.org/officeDocument/2006/relationships/printerSettings" Target="../printerSettings/printerSettings101.bin"/><Relationship Id="rId41" Type="http://schemas.openxmlformats.org/officeDocument/2006/relationships/printerSettings" Target="../printerSettings/printerSettings122.bin"/><Relationship Id="rId54" Type="http://schemas.openxmlformats.org/officeDocument/2006/relationships/printerSettings" Target="../printerSettings/printerSettings135.bin"/><Relationship Id="rId62" Type="http://schemas.openxmlformats.org/officeDocument/2006/relationships/printerSettings" Target="../printerSettings/printerSettings143.bin"/><Relationship Id="rId70" Type="http://schemas.openxmlformats.org/officeDocument/2006/relationships/printerSettings" Target="../printerSettings/printerSettings151.bin"/><Relationship Id="rId75" Type="http://schemas.openxmlformats.org/officeDocument/2006/relationships/printerSettings" Target="../printerSettings/printerSettings156.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printerSettings" Target="../printerSettings/printerSettings109.bin"/><Relationship Id="rId36" Type="http://schemas.openxmlformats.org/officeDocument/2006/relationships/printerSettings" Target="../printerSettings/printerSettings117.bin"/><Relationship Id="rId49" Type="http://schemas.openxmlformats.org/officeDocument/2006/relationships/printerSettings" Target="../printerSettings/printerSettings130.bin"/><Relationship Id="rId57" Type="http://schemas.openxmlformats.org/officeDocument/2006/relationships/printerSettings" Target="../printerSettings/printerSettings138.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75.bin"/><Relationship Id="rId18" Type="http://schemas.openxmlformats.org/officeDocument/2006/relationships/printerSettings" Target="../printerSettings/printerSettings180.bin"/><Relationship Id="rId26" Type="http://schemas.openxmlformats.org/officeDocument/2006/relationships/printerSettings" Target="../printerSettings/printerSettings188.bin"/><Relationship Id="rId39" Type="http://schemas.openxmlformats.org/officeDocument/2006/relationships/printerSettings" Target="../printerSettings/printerSettings201.bin"/><Relationship Id="rId21" Type="http://schemas.openxmlformats.org/officeDocument/2006/relationships/printerSettings" Target="../printerSettings/printerSettings183.bin"/><Relationship Id="rId34" Type="http://schemas.openxmlformats.org/officeDocument/2006/relationships/printerSettings" Target="../printerSettings/printerSettings196.bin"/><Relationship Id="rId42" Type="http://schemas.openxmlformats.org/officeDocument/2006/relationships/printerSettings" Target="../printerSettings/printerSettings204.bin"/><Relationship Id="rId47" Type="http://schemas.openxmlformats.org/officeDocument/2006/relationships/printerSettings" Target="../printerSettings/printerSettings209.bin"/><Relationship Id="rId50" Type="http://schemas.openxmlformats.org/officeDocument/2006/relationships/printerSettings" Target="../printerSettings/printerSettings212.bin"/><Relationship Id="rId55" Type="http://schemas.openxmlformats.org/officeDocument/2006/relationships/printerSettings" Target="../printerSettings/printerSettings217.bin"/><Relationship Id="rId63" Type="http://schemas.openxmlformats.org/officeDocument/2006/relationships/printerSettings" Target="../printerSettings/printerSettings225.bin"/><Relationship Id="rId68" Type="http://schemas.openxmlformats.org/officeDocument/2006/relationships/printerSettings" Target="../printerSettings/printerSettings230.bin"/><Relationship Id="rId76" Type="http://schemas.openxmlformats.org/officeDocument/2006/relationships/printerSettings" Target="../printerSettings/printerSettings238.bin"/><Relationship Id="rId7" Type="http://schemas.openxmlformats.org/officeDocument/2006/relationships/printerSettings" Target="../printerSettings/printerSettings169.bin"/><Relationship Id="rId71" Type="http://schemas.openxmlformats.org/officeDocument/2006/relationships/printerSettings" Target="../printerSettings/printerSettings233.bin"/><Relationship Id="rId2" Type="http://schemas.openxmlformats.org/officeDocument/2006/relationships/printerSettings" Target="../printerSettings/printerSettings164.bin"/><Relationship Id="rId16" Type="http://schemas.openxmlformats.org/officeDocument/2006/relationships/printerSettings" Target="../printerSettings/printerSettings178.bin"/><Relationship Id="rId29" Type="http://schemas.openxmlformats.org/officeDocument/2006/relationships/printerSettings" Target="../printerSettings/printerSettings191.bin"/><Relationship Id="rId11" Type="http://schemas.openxmlformats.org/officeDocument/2006/relationships/printerSettings" Target="../printerSettings/printerSettings173.bin"/><Relationship Id="rId24" Type="http://schemas.openxmlformats.org/officeDocument/2006/relationships/printerSettings" Target="../printerSettings/printerSettings186.bin"/><Relationship Id="rId32" Type="http://schemas.openxmlformats.org/officeDocument/2006/relationships/printerSettings" Target="../printerSettings/printerSettings194.bin"/><Relationship Id="rId37" Type="http://schemas.openxmlformats.org/officeDocument/2006/relationships/printerSettings" Target="../printerSettings/printerSettings199.bin"/><Relationship Id="rId40" Type="http://schemas.openxmlformats.org/officeDocument/2006/relationships/printerSettings" Target="../printerSettings/printerSettings202.bin"/><Relationship Id="rId45" Type="http://schemas.openxmlformats.org/officeDocument/2006/relationships/printerSettings" Target="../printerSettings/printerSettings207.bin"/><Relationship Id="rId53" Type="http://schemas.openxmlformats.org/officeDocument/2006/relationships/printerSettings" Target="../printerSettings/printerSettings215.bin"/><Relationship Id="rId58" Type="http://schemas.openxmlformats.org/officeDocument/2006/relationships/printerSettings" Target="../printerSettings/printerSettings220.bin"/><Relationship Id="rId66" Type="http://schemas.openxmlformats.org/officeDocument/2006/relationships/printerSettings" Target="../printerSettings/printerSettings228.bin"/><Relationship Id="rId74" Type="http://schemas.openxmlformats.org/officeDocument/2006/relationships/printerSettings" Target="../printerSettings/printerSettings236.bin"/><Relationship Id="rId79" Type="http://schemas.openxmlformats.org/officeDocument/2006/relationships/printerSettings" Target="../printerSettings/printerSettings241.bin"/><Relationship Id="rId5" Type="http://schemas.openxmlformats.org/officeDocument/2006/relationships/printerSettings" Target="../printerSettings/printerSettings167.bin"/><Relationship Id="rId61" Type="http://schemas.openxmlformats.org/officeDocument/2006/relationships/printerSettings" Target="../printerSettings/printerSettings223.bin"/><Relationship Id="rId10" Type="http://schemas.openxmlformats.org/officeDocument/2006/relationships/printerSettings" Target="../printerSettings/printerSettings172.bin"/><Relationship Id="rId19" Type="http://schemas.openxmlformats.org/officeDocument/2006/relationships/printerSettings" Target="../printerSettings/printerSettings181.bin"/><Relationship Id="rId31" Type="http://schemas.openxmlformats.org/officeDocument/2006/relationships/printerSettings" Target="../printerSettings/printerSettings193.bin"/><Relationship Id="rId44" Type="http://schemas.openxmlformats.org/officeDocument/2006/relationships/printerSettings" Target="../printerSettings/printerSettings206.bin"/><Relationship Id="rId52" Type="http://schemas.openxmlformats.org/officeDocument/2006/relationships/printerSettings" Target="../printerSettings/printerSettings214.bin"/><Relationship Id="rId60" Type="http://schemas.openxmlformats.org/officeDocument/2006/relationships/printerSettings" Target="../printerSettings/printerSettings222.bin"/><Relationship Id="rId65" Type="http://schemas.openxmlformats.org/officeDocument/2006/relationships/printerSettings" Target="../printerSettings/printerSettings227.bin"/><Relationship Id="rId73" Type="http://schemas.openxmlformats.org/officeDocument/2006/relationships/printerSettings" Target="../printerSettings/printerSettings235.bin"/><Relationship Id="rId78" Type="http://schemas.openxmlformats.org/officeDocument/2006/relationships/printerSettings" Target="../printerSettings/printerSettings240.bin"/><Relationship Id="rId81" Type="http://schemas.openxmlformats.org/officeDocument/2006/relationships/printerSettings" Target="../printerSettings/printerSettings243.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 Id="rId14" Type="http://schemas.openxmlformats.org/officeDocument/2006/relationships/printerSettings" Target="../printerSettings/printerSettings176.bin"/><Relationship Id="rId22" Type="http://schemas.openxmlformats.org/officeDocument/2006/relationships/printerSettings" Target="../printerSettings/printerSettings184.bin"/><Relationship Id="rId27" Type="http://schemas.openxmlformats.org/officeDocument/2006/relationships/printerSettings" Target="../printerSettings/printerSettings189.bin"/><Relationship Id="rId30" Type="http://schemas.openxmlformats.org/officeDocument/2006/relationships/printerSettings" Target="../printerSettings/printerSettings192.bin"/><Relationship Id="rId35" Type="http://schemas.openxmlformats.org/officeDocument/2006/relationships/printerSettings" Target="../printerSettings/printerSettings197.bin"/><Relationship Id="rId43" Type="http://schemas.openxmlformats.org/officeDocument/2006/relationships/printerSettings" Target="../printerSettings/printerSettings205.bin"/><Relationship Id="rId48" Type="http://schemas.openxmlformats.org/officeDocument/2006/relationships/printerSettings" Target="../printerSettings/printerSettings210.bin"/><Relationship Id="rId56" Type="http://schemas.openxmlformats.org/officeDocument/2006/relationships/printerSettings" Target="../printerSettings/printerSettings218.bin"/><Relationship Id="rId64" Type="http://schemas.openxmlformats.org/officeDocument/2006/relationships/printerSettings" Target="../printerSettings/printerSettings226.bin"/><Relationship Id="rId69" Type="http://schemas.openxmlformats.org/officeDocument/2006/relationships/printerSettings" Target="../printerSettings/printerSettings231.bin"/><Relationship Id="rId77" Type="http://schemas.openxmlformats.org/officeDocument/2006/relationships/printerSettings" Target="../printerSettings/printerSettings239.bin"/><Relationship Id="rId8" Type="http://schemas.openxmlformats.org/officeDocument/2006/relationships/printerSettings" Target="../printerSettings/printerSettings170.bin"/><Relationship Id="rId51" Type="http://schemas.openxmlformats.org/officeDocument/2006/relationships/printerSettings" Target="../printerSettings/printerSettings213.bin"/><Relationship Id="rId72" Type="http://schemas.openxmlformats.org/officeDocument/2006/relationships/printerSettings" Target="../printerSettings/printerSettings234.bin"/><Relationship Id="rId80" Type="http://schemas.openxmlformats.org/officeDocument/2006/relationships/printerSettings" Target="../printerSettings/printerSettings242.bin"/><Relationship Id="rId3" Type="http://schemas.openxmlformats.org/officeDocument/2006/relationships/printerSettings" Target="../printerSettings/printerSettings165.bin"/><Relationship Id="rId12" Type="http://schemas.openxmlformats.org/officeDocument/2006/relationships/printerSettings" Target="../printerSettings/printerSettings174.bin"/><Relationship Id="rId17" Type="http://schemas.openxmlformats.org/officeDocument/2006/relationships/printerSettings" Target="../printerSettings/printerSettings179.bin"/><Relationship Id="rId25" Type="http://schemas.openxmlformats.org/officeDocument/2006/relationships/printerSettings" Target="../printerSettings/printerSettings187.bin"/><Relationship Id="rId33" Type="http://schemas.openxmlformats.org/officeDocument/2006/relationships/printerSettings" Target="../printerSettings/printerSettings195.bin"/><Relationship Id="rId38" Type="http://schemas.openxmlformats.org/officeDocument/2006/relationships/printerSettings" Target="../printerSettings/printerSettings200.bin"/><Relationship Id="rId46" Type="http://schemas.openxmlformats.org/officeDocument/2006/relationships/printerSettings" Target="../printerSettings/printerSettings208.bin"/><Relationship Id="rId59" Type="http://schemas.openxmlformats.org/officeDocument/2006/relationships/printerSettings" Target="../printerSettings/printerSettings221.bin"/><Relationship Id="rId67" Type="http://schemas.openxmlformats.org/officeDocument/2006/relationships/printerSettings" Target="../printerSettings/printerSettings229.bin"/><Relationship Id="rId20" Type="http://schemas.openxmlformats.org/officeDocument/2006/relationships/printerSettings" Target="../printerSettings/printerSettings182.bin"/><Relationship Id="rId41" Type="http://schemas.openxmlformats.org/officeDocument/2006/relationships/printerSettings" Target="../printerSettings/printerSettings203.bin"/><Relationship Id="rId54" Type="http://schemas.openxmlformats.org/officeDocument/2006/relationships/printerSettings" Target="../printerSettings/printerSettings216.bin"/><Relationship Id="rId62" Type="http://schemas.openxmlformats.org/officeDocument/2006/relationships/printerSettings" Target="../printerSettings/printerSettings224.bin"/><Relationship Id="rId70" Type="http://schemas.openxmlformats.org/officeDocument/2006/relationships/printerSettings" Target="../printerSettings/printerSettings232.bin"/><Relationship Id="rId75" Type="http://schemas.openxmlformats.org/officeDocument/2006/relationships/printerSettings" Target="../printerSettings/printerSettings237.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15" Type="http://schemas.openxmlformats.org/officeDocument/2006/relationships/printerSettings" Target="../printerSettings/printerSettings177.bin"/><Relationship Id="rId23" Type="http://schemas.openxmlformats.org/officeDocument/2006/relationships/printerSettings" Target="../printerSettings/printerSettings185.bin"/><Relationship Id="rId28" Type="http://schemas.openxmlformats.org/officeDocument/2006/relationships/printerSettings" Target="../printerSettings/printerSettings190.bin"/><Relationship Id="rId36" Type="http://schemas.openxmlformats.org/officeDocument/2006/relationships/printerSettings" Target="../printerSettings/printerSettings198.bin"/><Relationship Id="rId49" Type="http://schemas.openxmlformats.org/officeDocument/2006/relationships/printerSettings" Target="../printerSettings/printerSettings211.bin"/><Relationship Id="rId57" Type="http://schemas.openxmlformats.org/officeDocument/2006/relationships/printerSettings" Target="../printerSettings/printerSettings2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51.bin"/><Relationship Id="rId13" Type="http://schemas.openxmlformats.org/officeDocument/2006/relationships/printerSettings" Target="../printerSettings/printerSettings256.bin"/><Relationship Id="rId18" Type="http://schemas.openxmlformats.org/officeDocument/2006/relationships/printerSettings" Target="../printerSettings/printerSettings261.bin"/><Relationship Id="rId26" Type="http://schemas.openxmlformats.org/officeDocument/2006/relationships/printerSettings" Target="../printerSettings/printerSettings269.bin"/><Relationship Id="rId39" Type="http://schemas.openxmlformats.org/officeDocument/2006/relationships/printerSettings" Target="../printerSettings/printerSettings282.bin"/><Relationship Id="rId3" Type="http://schemas.openxmlformats.org/officeDocument/2006/relationships/printerSettings" Target="../printerSettings/printerSettings246.bin"/><Relationship Id="rId21" Type="http://schemas.openxmlformats.org/officeDocument/2006/relationships/printerSettings" Target="../printerSettings/printerSettings264.bin"/><Relationship Id="rId34" Type="http://schemas.openxmlformats.org/officeDocument/2006/relationships/printerSettings" Target="../printerSettings/printerSettings277.bin"/><Relationship Id="rId42" Type="http://schemas.openxmlformats.org/officeDocument/2006/relationships/printerSettings" Target="../printerSettings/printerSettings285.bin"/><Relationship Id="rId7" Type="http://schemas.openxmlformats.org/officeDocument/2006/relationships/printerSettings" Target="../printerSettings/printerSettings250.bin"/><Relationship Id="rId12" Type="http://schemas.openxmlformats.org/officeDocument/2006/relationships/printerSettings" Target="../printerSettings/printerSettings255.bin"/><Relationship Id="rId17" Type="http://schemas.openxmlformats.org/officeDocument/2006/relationships/printerSettings" Target="../printerSettings/printerSettings260.bin"/><Relationship Id="rId25" Type="http://schemas.openxmlformats.org/officeDocument/2006/relationships/printerSettings" Target="../printerSettings/printerSettings268.bin"/><Relationship Id="rId33" Type="http://schemas.openxmlformats.org/officeDocument/2006/relationships/printerSettings" Target="../printerSettings/printerSettings276.bin"/><Relationship Id="rId38" Type="http://schemas.openxmlformats.org/officeDocument/2006/relationships/printerSettings" Target="../printerSettings/printerSettings281.bin"/><Relationship Id="rId2" Type="http://schemas.openxmlformats.org/officeDocument/2006/relationships/printerSettings" Target="../printerSettings/printerSettings245.bin"/><Relationship Id="rId16" Type="http://schemas.openxmlformats.org/officeDocument/2006/relationships/printerSettings" Target="../printerSettings/printerSettings259.bin"/><Relationship Id="rId20" Type="http://schemas.openxmlformats.org/officeDocument/2006/relationships/printerSettings" Target="../printerSettings/printerSettings263.bin"/><Relationship Id="rId29" Type="http://schemas.openxmlformats.org/officeDocument/2006/relationships/printerSettings" Target="../printerSettings/printerSettings272.bin"/><Relationship Id="rId41" Type="http://schemas.openxmlformats.org/officeDocument/2006/relationships/printerSettings" Target="../printerSettings/printerSettings284.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1" Type="http://schemas.openxmlformats.org/officeDocument/2006/relationships/printerSettings" Target="../printerSettings/printerSettings254.bin"/><Relationship Id="rId24" Type="http://schemas.openxmlformats.org/officeDocument/2006/relationships/printerSettings" Target="../printerSettings/printerSettings267.bin"/><Relationship Id="rId32" Type="http://schemas.openxmlformats.org/officeDocument/2006/relationships/printerSettings" Target="../printerSettings/printerSettings275.bin"/><Relationship Id="rId37" Type="http://schemas.openxmlformats.org/officeDocument/2006/relationships/printerSettings" Target="../printerSettings/printerSettings280.bin"/><Relationship Id="rId40" Type="http://schemas.openxmlformats.org/officeDocument/2006/relationships/printerSettings" Target="../printerSettings/printerSettings283.bin"/><Relationship Id="rId5" Type="http://schemas.openxmlformats.org/officeDocument/2006/relationships/printerSettings" Target="../printerSettings/printerSettings248.bin"/><Relationship Id="rId15" Type="http://schemas.openxmlformats.org/officeDocument/2006/relationships/printerSettings" Target="../printerSettings/printerSettings258.bin"/><Relationship Id="rId23" Type="http://schemas.openxmlformats.org/officeDocument/2006/relationships/printerSettings" Target="../printerSettings/printerSettings266.bin"/><Relationship Id="rId28" Type="http://schemas.openxmlformats.org/officeDocument/2006/relationships/printerSettings" Target="../printerSettings/printerSettings271.bin"/><Relationship Id="rId36" Type="http://schemas.openxmlformats.org/officeDocument/2006/relationships/printerSettings" Target="../printerSettings/printerSettings279.bin"/><Relationship Id="rId10" Type="http://schemas.openxmlformats.org/officeDocument/2006/relationships/printerSettings" Target="../printerSettings/printerSettings253.bin"/><Relationship Id="rId19" Type="http://schemas.openxmlformats.org/officeDocument/2006/relationships/printerSettings" Target="../printerSettings/printerSettings262.bin"/><Relationship Id="rId31" Type="http://schemas.openxmlformats.org/officeDocument/2006/relationships/printerSettings" Target="../printerSettings/printerSettings274.bin"/><Relationship Id="rId44" Type="http://schemas.openxmlformats.org/officeDocument/2006/relationships/printerSettings" Target="../printerSettings/printerSettings287.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 Id="rId14" Type="http://schemas.openxmlformats.org/officeDocument/2006/relationships/printerSettings" Target="../printerSettings/printerSettings257.bin"/><Relationship Id="rId22" Type="http://schemas.openxmlformats.org/officeDocument/2006/relationships/printerSettings" Target="../printerSettings/printerSettings265.bin"/><Relationship Id="rId27" Type="http://schemas.openxmlformats.org/officeDocument/2006/relationships/printerSettings" Target="../printerSettings/printerSettings270.bin"/><Relationship Id="rId30" Type="http://schemas.openxmlformats.org/officeDocument/2006/relationships/printerSettings" Target="../printerSettings/printerSettings273.bin"/><Relationship Id="rId35" Type="http://schemas.openxmlformats.org/officeDocument/2006/relationships/printerSettings" Target="../printerSettings/printerSettings278.bin"/><Relationship Id="rId43" Type="http://schemas.openxmlformats.org/officeDocument/2006/relationships/printerSettings" Target="../printerSettings/printerSettings286.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300.bin"/><Relationship Id="rId18" Type="http://schemas.openxmlformats.org/officeDocument/2006/relationships/printerSettings" Target="../printerSettings/printerSettings305.bin"/><Relationship Id="rId26" Type="http://schemas.openxmlformats.org/officeDocument/2006/relationships/printerSettings" Target="../printerSettings/printerSettings313.bin"/><Relationship Id="rId39" Type="http://schemas.openxmlformats.org/officeDocument/2006/relationships/printerSettings" Target="../printerSettings/printerSettings326.bin"/><Relationship Id="rId21" Type="http://schemas.openxmlformats.org/officeDocument/2006/relationships/printerSettings" Target="../printerSettings/printerSettings308.bin"/><Relationship Id="rId34" Type="http://schemas.openxmlformats.org/officeDocument/2006/relationships/printerSettings" Target="../printerSettings/printerSettings321.bin"/><Relationship Id="rId42" Type="http://schemas.openxmlformats.org/officeDocument/2006/relationships/printerSettings" Target="../printerSettings/printerSettings329.bin"/><Relationship Id="rId47" Type="http://schemas.openxmlformats.org/officeDocument/2006/relationships/printerSettings" Target="../printerSettings/printerSettings334.bin"/><Relationship Id="rId50" Type="http://schemas.openxmlformats.org/officeDocument/2006/relationships/printerSettings" Target="../printerSettings/printerSettings337.bin"/><Relationship Id="rId55" Type="http://schemas.openxmlformats.org/officeDocument/2006/relationships/printerSettings" Target="../printerSettings/printerSettings342.bin"/><Relationship Id="rId63" Type="http://schemas.openxmlformats.org/officeDocument/2006/relationships/printerSettings" Target="../printerSettings/printerSettings350.bin"/><Relationship Id="rId68" Type="http://schemas.openxmlformats.org/officeDocument/2006/relationships/printerSettings" Target="../printerSettings/printerSettings355.bin"/><Relationship Id="rId76" Type="http://schemas.openxmlformats.org/officeDocument/2006/relationships/printerSettings" Target="../printerSettings/printerSettings363.bin"/><Relationship Id="rId7" Type="http://schemas.openxmlformats.org/officeDocument/2006/relationships/printerSettings" Target="../printerSettings/printerSettings294.bin"/><Relationship Id="rId71" Type="http://schemas.openxmlformats.org/officeDocument/2006/relationships/printerSettings" Target="../printerSettings/printerSettings358.bin"/><Relationship Id="rId2" Type="http://schemas.openxmlformats.org/officeDocument/2006/relationships/printerSettings" Target="../printerSettings/printerSettings289.bin"/><Relationship Id="rId16" Type="http://schemas.openxmlformats.org/officeDocument/2006/relationships/printerSettings" Target="../printerSettings/printerSettings303.bin"/><Relationship Id="rId29" Type="http://schemas.openxmlformats.org/officeDocument/2006/relationships/printerSettings" Target="../printerSettings/printerSettings316.bin"/><Relationship Id="rId11" Type="http://schemas.openxmlformats.org/officeDocument/2006/relationships/printerSettings" Target="../printerSettings/printerSettings298.bin"/><Relationship Id="rId24" Type="http://schemas.openxmlformats.org/officeDocument/2006/relationships/printerSettings" Target="../printerSettings/printerSettings311.bin"/><Relationship Id="rId32" Type="http://schemas.openxmlformats.org/officeDocument/2006/relationships/printerSettings" Target="../printerSettings/printerSettings319.bin"/><Relationship Id="rId37" Type="http://schemas.openxmlformats.org/officeDocument/2006/relationships/printerSettings" Target="../printerSettings/printerSettings324.bin"/><Relationship Id="rId40" Type="http://schemas.openxmlformats.org/officeDocument/2006/relationships/printerSettings" Target="../printerSettings/printerSettings327.bin"/><Relationship Id="rId45" Type="http://schemas.openxmlformats.org/officeDocument/2006/relationships/printerSettings" Target="../printerSettings/printerSettings332.bin"/><Relationship Id="rId53" Type="http://schemas.openxmlformats.org/officeDocument/2006/relationships/printerSettings" Target="../printerSettings/printerSettings340.bin"/><Relationship Id="rId58" Type="http://schemas.openxmlformats.org/officeDocument/2006/relationships/printerSettings" Target="../printerSettings/printerSettings345.bin"/><Relationship Id="rId66" Type="http://schemas.openxmlformats.org/officeDocument/2006/relationships/printerSettings" Target="../printerSettings/printerSettings353.bin"/><Relationship Id="rId74" Type="http://schemas.openxmlformats.org/officeDocument/2006/relationships/printerSettings" Target="../printerSettings/printerSettings361.bin"/><Relationship Id="rId79" Type="http://schemas.openxmlformats.org/officeDocument/2006/relationships/printerSettings" Target="../printerSettings/printerSettings366.bin"/><Relationship Id="rId5" Type="http://schemas.openxmlformats.org/officeDocument/2006/relationships/printerSettings" Target="../printerSettings/printerSettings292.bin"/><Relationship Id="rId61" Type="http://schemas.openxmlformats.org/officeDocument/2006/relationships/printerSettings" Target="../printerSettings/printerSettings348.bin"/><Relationship Id="rId10" Type="http://schemas.openxmlformats.org/officeDocument/2006/relationships/printerSettings" Target="../printerSettings/printerSettings297.bin"/><Relationship Id="rId19" Type="http://schemas.openxmlformats.org/officeDocument/2006/relationships/printerSettings" Target="../printerSettings/printerSettings306.bin"/><Relationship Id="rId31" Type="http://schemas.openxmlformats.org/officeDocument/2006/relationships/printerSettings" Target="../printerSettings/printerSettings318.bin"/><Relationship Id="rId44" Type="http://schemas.openxmlformats.org/officeDocument/2006/relationships/printerSettings" Target="../printerSettings/printerSettings331.bin"/><Relationship Id="rId52" Type="http://schemas.openxmlformats.org/officeDocument/2006/relationships/printerSettings" Target="../printerSettings/printerSettings339.bin"/><Relationship Id="rId60" Type="http://schemas.openxmlformats.org/officeDocument/2006/relationships/printerSettings" Target="../printerSettings/printerSettings347.bin"/><Relationship Id="rId65" Type="http://schemas.openxmlformats.org/officeDocument/2006/relationships/printerSettings" Target="../printerSettings/printerSettings352.bin"/><Relationship Id="rId73" Type="http://schemas.openxmlformats.org/officeDocument/2006/relationships/printerSettings" Target="../printerSettings/printerSettings360.bin"/><Relationship Id="rId78" Type="http://schemas.openxmlformats.org/officeDocument/2006/relationships/printerSettings" Target="../printerSettings/printerSettings365.bin"/><Relationship Id="rId81" Type="http://schemas.openxmlformats.org/officeDocument/2006/relationships/printerSettings" Target="../printerSettings/printerSettings368.bin"/><Relationship Id="rId4" Type="http://schemas.openxmlformats.org/officeDocument/2006/relationships/printerSettings" Target="../printerSettings/printerSettings291.bin"/><Relationship Id="rId9" Type="http://schemas.openxmlformats.org/officeDocument/2006/relationships/printerSettings" Target="../printerSettings/printerSettings296.bin"/><Relationship Id="rId14" Type="http://schemas.openxmlformats.org/officeDocument/2006/relationships/printerSettings" Target="../printerSettings/printerSettings301.bin"/><Relationship Id="rId22" Type="http://schemas.openxmlformats.org/officeDocument/2006/relationships/printerSettings" Target="../printerSettings/printerSettings309.bin"/><Relationship Id="rId27" Type="http://schemas.openxmlformats.org/officeDocument/2006/relationships/printerSettings" Target="../printerSettings/printerSettings314.bin"/><Relationship Id="rId30" Type="http://schemas.openxmlformats.org/officeDocument/2006/relationships/printerSettings" Target="../printerSettings/printerSettings317.bin"/><Relationship Id="rId35" Type="http://schemas.openxmlformats.org/officeDocument/2006/relationships/printerSettings" Target="../printerSettings/printerSettings322.bin"/><Relationship Id="rId43" Type="http://schemas.openxmlformats.org/officeDocument/2006/relationships/printerSettings" Target="../printerSettings/printerSettings330.bin"/><Relationship Id="rId48" Type="http://schemas.openxmlformats.org/officeDocument/2006/relationships/printerSettings" Target="../printerSettings/printerSettings335.bin"/><Relationship Id="rId56" Type="http://schemas.openxmlformats.org/officeDocument/2006/relationships/printerSettings" Target="../printerSettings/printerSettings343.bin"/><Relationship Id="rId64" Type="http://schemas.openxmlformats.org/officeDocument/2006/relationships/printerSettings" Target="../printerSettings/printerSettings351.bin"/><Relationship Id="rId69" Type="http://schemas.openxmlformats.org/officeDocument/2006/relationships/printerSettings" Target="../printerSettings/printerSettings356.bin"/><Relationship Id="rId77" Type="http://schemas.openxmlformats.org/officeDocument/2006/relationships/printerSettings" Target="../printerSettings/printerSettings364.bin"/><Relationship Id="rId8" Type="http://schemas.openxmlformats.org/officeDocument/2006/relationships/printerSettings" Target="../printerSettings/printerSettings295.bin"/><Relationship Id="rId51" Type="http://schemas.openxmlformats.org/officeDocument/2006/relationships/printerSettings" Target="../printerSettings/printerSettings338.bin"/><Relationship Id="rId72" Type="http://schemas.openxmlformats.org/officeDocument/2006/relationships/printerSettings" Target="../printerSettings/printerSettings359.bin"/><Relationship Id="rId80" Type="http://schemas.openxmlformats.org/officeDocument/2006/relationships/printerSettings" Target="../printerSettings/printerSettings367.bin"/><Relationship Id="rId3" Type="http://schemas.openxmlformats.org/officeDocument/2006/relationships/printerSettings" Target="../printerSettings/printerSettings290.bin"/><Relationship Id="rId12" Type="http://schemas.openxmlformats.org/officeDocument/2006/relationships/printerSettings" Target="../printerSettings/printerSettings299.bin"/><Relationship Id="rId17" Type="http://schemas.openxmlformats.org/officeDocument/2006/relationships/printerSettings" Target="../printerSettings/printerSettings304.bin"/><Relationship Id="rId25" Type="http://schemas.openxmlformats.org/officeDocument/2006/relationships/printerSettings" Target="../printerSettings/printerSettings312.bin"/><Relationship Id="rId33" Type="http://schemas.openxmlformats.org/officeDocument/2006/relationships/printerSettings" Target="../printerSettings/printerSettings320.bin"/><Relationship Id="rId38" Type="http://schemas.openxmlformats.org/officeDocument/2006/relationships/printerSettings" Target="../printerSettings/printerSettings325.bin"/><Relationship Id="rId46" Type="http://schemas.openxmlformats.org/officeDocument/2006/relationships/printerSettings" Target="../printerSettings/printerSettings333.bin"/><Relationship Id="rId59" Type="http://schemas.openxmlformats.org/officeDocument/2006/relationships/printerSettings" Target="../printerSettings/printerSettings346.bin"/><Relationship Id="rId67" Type="http://schemas.openxmlformats.org/officeDocument/2006/relationships/printerSettings" Target="../printerSettings/printerSettings354.bin"/><Relationship Id="rId20" Type="http://schemas.openxmlformats.org/officeDocument/2006/relationships/printerSettings" Target="../printerSettings/printerSettings307.bin"/><Relationship Id="rId41" Type="http://schemas.openxmlformats.org/officeDocument/2006/relationships/printerSettings" Target="../printerSettings/printerSettings328.bin"/><Relationship Id="rId54" Type="http://schemas.openxmlformats.org/officeDocument/2006/relationships/printerSettings" Target="../printerSettings/printerSettings341.bin"/><Relationship Id="rId62" Type="http://schemas.openxmlformats.org/officeDocument/2006/relationships/printerSettings" Target="../printerSettings/printerSettings349.bin"/><Relationship Id="rId70" Type="http://schemas.openxmlformats.org/officeDocument/2006/relationships/printerSettings" Target="../printerSettings/printerSettings357.bin"/><Relationship Id="rId75" Type="http://schemas.openxmlformats.org/officeDocument/2006/relationships/printerSettings" Target="../printerSettings/printerSettings362.bin"/><Relationship Id="rId1" Type="http://schemas.openxmlformats.org/officeDocument/2006/relationships/printerSettings" Target="../printerSettings/printerSettings288.bin"/><Relationship Id="rId6" Type="http://schemas.openxmlformats.org/officeDocument/2006/relationships/printerSettings" Target="../printerSettings/printerSettings293.bin"/><Relationship Id="rId15" Type="http://schemas.openxmlformats.org/officeDocument/2006/relationships/printerSettings" Target="../printerSettings/printerSettings302.bin"/><Relationship Id="rId23" Type="http://schemas.openxmlformats.org/officeDocument/2006/relationships/printerSettings" Target="../printerSettings/printerSettings310.bin"/><Relationship Id="rId28" Type="http://schemas.openxmlformats.org/officeDocument/2006/relationships/printerSettings" Target="../printerSettings/printerSettings315.bin"/><Relationship Id="rId36" Type="http://schemas.openxmlformats.org/officeDocument/2006/relationships/printerSettings" Target="../printerSettings/printerSettings323.bin"/><Relationship Id="rId49" Type="http://schemas.openxmlformats.org/officeDocument/2006/relationships/printerSettings" Target="../printerSettings/printerSettings336.bin"/><Relationship Id="rId57" Type="http://schemas.openxmlformats.org/officeDocument/2006/relationships/printerSettings" Target="../printerSettings/printerSettings344.bin"/></Relationships>
</file>

<file path=xl/worksheets/_rels/sheet6.xml.rels><?xml version="1.0" encoding="UTF-8" standalone="yes"?>
<Relationships xmlns="http://schemas.openxmlformats.org/package/2006/relationships"><Relationship Id="rId13" Type="http://schemas.openxmlformats.org/officeDocument/2006/relationships/printerSettings" Target="../printerSettings/printerSettings381.bin"/><Relationship Id="rId18" Type="http://schemas.openxmlformats.org/officeDocument/2006/relationships/printerSettings" Target="../printerSettings/printerSettings386.bin"/><Relationship Id="rId26" Type="http://schemas.openxmlformats.org/officeDocument/2006/relationships/printerSettings" Target="../printerSettings/printerSettings394.bin"/><Relationship Id="rId39" Type="http://schemas.openxmlformats.org/officeDocument/2006/relationships/printerSettings" Target="../printerSettings/printerSettings407.bin"/><Relationship Id="rId21" Type="http://schemas.openxmlformats.org/officeDocument/2006/relationships/printerSettings" Target="../printerSettings/printerSettings389.bin"/><Relationship Id="rId34" Type="http://schemas.openxmlformats.org/officeDocument/2006/relationships/printerSettings" Target="../printerSettings/printerSettings402.bin"/><Relationship Id="rId42" Type="http://schemas.openxmlformats.org/officeDocument/2006/relationships/printerSettings" Target="../printerSettings/printerSettings410.bin"/><Relationship Id="rId47" Type="http://schemas.openxmlformats.org/officeDocument/2006/relationships/printerSettings" Target="../printerSettings/printerSettings415.bin"/><Relationship Id="rId50" Type="http://schemas.openxmlformats.org/officeDocument/2006/relationships/printerSettings" Target="../printerSettings/printerSettings418.bin"/><Relationship Id="rId55" Type="http://schemas.openxmlformats.org/officeDocument/2006/relationships/printerSettings" Target="../printerSettings/printerSettings423.bin"/><Relationship Id="rId63" Type="http://schemas.openxmlformats.org/officeDocument/2006/relationships/printerSettings" Target="../printerSettings/printerSettings431.bin"/><Relationship Id="rId68" Type="http://schemas.openxmlformats.org/officeDocument/2006/relationships/printerSettings" Target="../printerSettings/printerSettings436.bin"/><Relationship Id="rId76" Type="http://schemas.openxmlformats.org/officeDocument/2006/relationships/printerSettings" Target="../printerSettings/printerSettings444.bin"/><Relationship Id="rId7" Type="http://schemas.openxmlformats.org/officeDocument/2006/relationships/printerSettings" Target="../printerSettings/printerSettings375.bin"/><Relationship Id="rId71" Type="http://schemas.openxmlformats.org/officeDocument/2006/relationships/printerSettings" Target="../printerSettings/printerSettings439.bin"/><Relationship Id="rId2" Type="http://schemas.openxmlformats.org/officeDocument/2006/relationships/printerSettings" Target="../printerSettings/printerSettings370.bin"/><Relationship Id="rId16" Type="http://schemas.openxmlformats.org/officeDocument/2006/relationships/printerSettings" Target="../printerSettings/printerSettings384.bin"/><Relationship Id="rId29" Type="http://schemas.openxmlformats.org/officeDocument/2006/relationships/printerSettings" Target="../printerSettings/printerSettings397.bin"/><Relationship Id="rId11" Type="http://schemas.openxmlformats.org/officeDocument/2006/relationships/printerSettings" Target="../printerSettings/printerSettings379.bin"/><Relationship Id="rId24" Type="http://schemas.openxmlformats.org/officeDocument/2006/relationships/printerSettings" Target="../printerSettings/printerSettings392.bin"/><Relationship Id="rId32" Type="http://schemas.openxmlformats.org/officeDocument/2006/relationships/printerSettings" Target="../printerSettings/printerSettings400.bin"/><Relationship Id="rId37" Type="http://schemas.openxmlformats.org/officeDocument/2006/relationships/printerSettings" Target="../printerSettings/printerSettings405.bin"/><Relationship Id="rId40" Type="http://schemas.openxmlformats.org/officeDocument/2006/relationships/printerSettings" Target="../printerSettings/printerSettings408.bin"/><Relationship Id="rId45" Type="http://schemas.openxmlformats.org/officeDocument/2006/relationships/printerSettings" Target="../printerSettings/printerSettings413.bin"/><Relationship Id="rId53" Type="http://schemas.openxmlformats.org/officeDocument/2006/relationships/printerSettings" Target="../printerSettings/printerSettings421.bin"/><Relationship Id="rId58" Type="http://schemas.openxmlformats.org/officeDocument/2006/relationships/printerSettings" Target="../printerSettings/printerSettings426.bin"/><Relationship Id="rId66" Type="http://schemas.openxmlformats.org/officeDocument/2006/relationships/printerSettings" Target="../printerSettings/printerSettings434.bin"/><Relationship Id="rId74" Type="http://schemas.openxmlformats.org/officeDocument/2006/relationships/printerSettings" Target="../printerSettings/printerSettings442.bin"/><Relationship Id="rId79" Type="http://schemas.openxmlformats.org/officeDocument/2006/relationships/printerSettings" Target="../printerSettings/printerSettings447.bin"/><Relationship Id="rId5" Type="http://schemas.openxmlformats.org/officeDocument/2006/relationships/printerSettings" Target="../printerSettings/printerSettings373.bin"/><Relationship Id="rId61" Type="http://schemas.openxmlformats.org/officeDocument/2006/relationships/printerSettings" Target="../printerSettings/printerSettings429.bin"/><Relationship Id="rId10" Type="http://schemas.openxmlformats.org/officeDocument/2006/relationships/printerSettings" Target="../printerSettings/printerSettings378.bin"/><Relationship Id="rId19" Type="http://schemas.openxmlformats.org/officeDocument/2006/relationships/printerSettings" Target="../printerSettings/printerSettings387.bin"/><Relationship Id="rId31" Type="http://schemas.openxmlformats.org/officeDocument/2006/relationships/printerSettings" Target="../printerSettings/printerSettings399.bin"/><Relationship Id="rId44" Type="http://schemas.openxmlformats.org/officeDocument/2006/relationships/printerSettings" Target="../printerSettings/printerSettings412.bin"/><Relationship Id="rId52" Type="http://schemas.openxmlformats.org/officeDocument/2006/relationships/printerSettings" Target="../printerSettings/printerSettings420.bin"/><Relationship Id="rId60" Type="http://schemas.openxmlformats.org/officeDocument/2006/relationships/printerSettings" Target="../printerSettings/printerSettings428.bin"/><Relationship Id="rId65" Type="http://schemas.openxmlformats.org/officeDocument/2006/relationships/printerSettings" Target="../printerSettings/printerSettings433.bin"/><Relationship Id="rId73" Type="http://schemas.openxmlformats.org/officeDocument/2006/relationships/printerSettings" Target="../printerSettings/printerSettings441.bin"/><Relationship Id="rId78" Type="http://schemas.openxmlformats.org/officeDocument/2006/relationships/printerSettings" Target="../printerSettings/printerSettings446.bin"/><Relationship Id="rId81" Type="http://schemas.openxmlformats.org/officeDocument/2006/relationships/printerSettings" Target="../printerSettings/printerSettings449.bin"/><Relationship Id="rId4" Type="http://schemas.openxmlformats.org/officeDocument/2006/relationships/printerSettings" Target="../printerSettings/printerSettings372.bin"/><Relationship Id="rId9" Type="http://schemas.openxmlformats.org/officeDocument/2006/relationships/printerSettings" Target="../printerSettings/printerSettings377.bin"/><Relationship Id="rId14" Type="http://schemas.openxmlformats.org/officeDocument/2006/relationships/printerSettings" Target="../printerSettings/printerSettings382.bin"/><Relationship Id="rId22" Type="http://schemas.openxmlformats.org/officeDocument/2006/relationships/printerSettings" Target="../printerSettings/printerSettings390.bin"/><Relationship Id="rId27" Type="http://schemas.openxmlformats.org/officeDocument/2006/relationships/printerSettings" Target="../printerSettings/printerSettings395.bin"/><Relationship Id="rId30" Type="http://schemas.openxmlformats.org/officeDocument/2006/relationships/printerSettings" Target="../printerSettings/printerSettings398.bin"/><Relationship Id="rId35" Type="http://schemas.openxmlformats.org/officeDocument/2006/relationships/printerSettings" Target="../printerSettings/printerSettings403.bin"/><Relationship Id="rId43" Type="http://schemas.openxmlformats.org/officeDocument/2006/relationships/printerSettings" Target="../printerSettings/printerSettings411.bin"/><Relationship Id="rId48" Type="http://schemas.openxmlformats.org/officeDocument/2006/relationships/printerSettings" Target="../printerSettings/printerSettings416.bin"/><Relationship Id="rId56" Type="http://schemas.openxmlformats.org/officeDocument/2006/relationships/printerSettings" Target="../printerSettings/printerSettings424.bin"/><Relationship Id="rId64" Type="http://schemas.openxmlformats.org/officeDocument/2006/relationships/printerSettings" Target="../printerSettings/printerSettings432.bin"/><Relationship Id="rId69" Type="http://schemas.openxmlformats.org/officeDocument/2006/relationships/printerSettings" Target="../printerSettings/printerSettings437.bin"/><Relationship Id="rId77" Type="http://schemas.openxmlformats.org/officeDocument/2006/relationships/printerSettings" Target="../printerSettings/printerSettings445.bin"/><Relationship Id="rId8" Type="http://schemas.openxmlformats.org/officeDocument/2006/relationships/printerSettings" Target="../printerSettings/printerSettings376.bin"/><Relationship Id="rId51" Type="http://schemas.openxmlformats.org/officeDocument/2006/relationships/printerSettings" Target="../printerSettings/printerSettings419.bin"/><Relationship Id="rId72" Type="http://schemas.openxmlformats.org/officeDocument/2006/relationships/printerSettings" Target="../printerSettings/printerSettings440.bin"/><Relationship Id="rId80" Type="http://schemas.openxmlformats.org/officeDocument/2006/relationships/printerSettings" Target="../printerSettings/printerSettings448.bin"/><Relationship Id="rId3" Type="http://schemas.openxmlformats.org/officeDocument/2006/relationships/printerSettings" Target="../printerSettings/printerSettings371.bin"/><Relationship Id="rId12" Type="http://schemas.openxmlformats.org/officeDocument/2006/relationships/printerSettings" Target="../printerSettings/printerSettings380.bin"/><Relationship Id="rId17" Type="http://schemas.openxmlformats.org/officeDocument/2006/relationships/printerSettings" Target="../printerSettings/printerSettings385.bin"/><Relationship Id="rId25" Type="http://schemas.openxmlformats.org/officeDocument/2006/relationships/printerSettings" Target="../printerSettings/printerSettings393.bin"/><Relationship Id="rId33" Type="http://schemas.openxmlformats.org/officeDocument/2006/relationships/printerSettings" Target="../printerSettings/printerSettings401.bin"/><Relationship Id="rId38" Type="http://schemas.openxmlformats.org/officeDocument/2006/relationships/printerSettings" Target="../printerSettings/printerSettings406.bin"/><Relationship Id="rId46" Type="http://schemas.openxmlformats.org/officeDocument/2006/relationships/printerSettings" Target="../printerSettings/printerSettings414.bin"/><Relationship Id="rId59" Type="http://schemas.openxmlformats.org/officeDocument/2006/relationships/printerSettings" Target="../printerSettings/printerSettings427.bin"/><Relationship Id="rId67" Type="http://schemas.openxmlformats.org/officeDocument/2006/relationships/printerSettings" Target="../printerSettings/printerSettings435.bin"/><Relationship Id="rId20" Type="http://schemas.openxmlformats.org/officeDocument/2006/relationships/printerSettings" Target="../printerSettings/printerSettings388.bin"/><Relationship Id="rId41" Type="http://schemas.openxmlformats.org/officeDocument/2006/relationships/printerSettings" Target="../printerSettings/printerSettings409.bin"/><Relationship Id="rId54" Type="http://schemas.openxmlformats.org/officeDocument/2006/relationships/printerSettings" Target="../printerSettings/printerSettings422.bin"/><Relationship Id="rId62" Type="http://schemas.openxmlformats.org/officeDocument/2006/relationships/printerSettings" Target="../printerSettings/printerSettings430.bin"/><Relationship Id="rId70" Type="http://schemas.openxmlformats.org/officeDocument/2006/relationships/printerSettings" Target="../printerSettings/printerSettings438.bin"/><Relationship Id="rId75" Type="http://schemas.openxmlformats.org/officeDocument/2006/relationships/printerSettings" Target="../printerSettings/printerSettings443.bin"/><Relationship Id="rId1" Type="http://schemas.openxmlformats.org/officeDocument/2006/relationships/printerSettings" Target="../printerSettings/printerSettings369.bin"/><Relationship Id="rId6" Type="http://schemas.openxmlformats.org/officeDocument/2006/relationships/printerSettings" Target="../printerSettings/printerSettings374.bin"/><Relationship Id="rId15" Type="http://schemas.openxmlformats.org/officeDocument/2006/relationships/printerSettings" Target="../printerSettings/printerSettings383.bin"/><Relationship Id="rId23" Type="http://schemas.openxmlformats.org/officeDocument/2006/relationships/printerSettings" Target="../printerSettings/printerSettings391.bin"/><Relationship Id="rId28" Type="http://schemas.openxmlformats.org/officeDocument/2006/relationships/printerSettings" Target="../printerSettings/printerSettings396.bin"/><Relationship Id="rId36" Type="http://schemas.openxmlformats.org/officeDocument/2006/relationships/printerSettings" Target="../printerSettings/printerSettings404.bin"/><Relationship Id="rId49" Type="http://schemas.openxmlformats.org/officeDocument/2006/relationships/printerSettings" Target="../printerSettings/printerSettings417.bin"/><Relationship Id="rId57" Type="http://schemas.openxmlformats.org/officeDocument/2006/relationships/printerSettings" Target="../printerSettings/printerSettings425.bin"/></Relationships>
</file>

<file path=xl/worksheets/_rels/sheet7.xml.rels><?xml version="1.0" encoding="UTF-8" standalone="yes"?>
<Relationships xmlns="http://schemas.openxmlformats.org/package/2006/relationships"><Relationship Id="rId13" Type="http://schemas.openxmlformats.org/officeDocument/2006/relationships/printerSettings" Target="../printerSettings/printerSettings462.bin"/><Relationship Id="rId18" Type="http://schemas.openxmlformats.org/officeDocument/2006/relationships/printerSettings" Target="../printerSettings/printerSettings467.bin"/><Relationship Id="rId26" Type="http://schemas.openxmlformats.org/officeDocument/2006/relationships/printerSettings" Target="../printerSettings/printerSettings475.bin"/><Relationship Id="rId39" Type="http://schemas.openxmlformats.org/officeDocument/2006/relationships/printerSettings" Target="../printerSettings/printerSettings488.bin"/><Relationship Id="rId21" Type="http://schemas.openxmlformats.org/officeDocument/2006/relationships/printerSettings" Target="../printerSettings/printerSettings470.bin"/><Relationship Id="rId34" Type="http://schemas.openxmlformats.org/officeDocument/2006/relationships/printerSettings" Target="../printerSettings/printerSettings483.bin"/><Relationship Id="rId42" Type="http://schemas.openxmlformats.org/officeDocument/2006/relationships/printerSettings" Target="../printerSettings/printerSettings491.bin"/><Relationship Id="rId47" Type="http://schemas.openxmlformats.org/officeDocument/2006/relationships/printerSettings" Target="../printerSettings/printerSettings496.bin"/><Relationship Id="rId50" Type="http://schemas.openxmlformats.org/officeDocument/2006/relationships/printerSettings" Target="../printerSettings/printerSettings499.bin"/><Relationship Id="rId55" Type="http://schemas.openxmlformats.org/officeDocument/2006/relationships/printerSettings" Target="../printerSettings/printerSettings504.bin"/><Relationship Id="rId63" Type="http://schemas.openxmlformats.org/officeDocument/2006/relationships/printerSettings" Target="../printerSettings/printerSettings512.bin"/><Relationship Id="rId68" Type="http://schemas.openxmlformats.org/officeDocument/2006/relationships/printerSettings" Target="../printerSettings/printerSettings517.bin"/><Relationship Id="rId76" Type="http://schemas.openxmlformats.org/officeDocument/2006/relationships/printerSettings" Target="../printerSettings/printerSettings525.bin"/><Relationship Id="rId7" Type="http://schemas.openxmlformats.org/officeDocument/2006/relationships/printerSettings" Target="../printerSettings/printerSettings456.bin"/><Relationship Id="rId71" Type="http://schemas.openxmlformats.org/officeDocument/2006/relationships/printerSettings" Target="../printerSettings/printerSettings520.bin"/><Relationship Id="rId2" Type="http://schemas.openxmlformats.org/officeDocument/2006/relationships/printerSettings" Target="../printerSettings/printerSettings451.bin"/><Relationship Id="rId16" Type="http://schemas.openxmlformats.org/officeDocument/2006/relationships/printerSettings" Target="../printerSettings/printerSettings465.bin"/><Relationship Id="rId29" Type="http://schemas.openxmlformats.org/officeDocument/2006/relationships/printerSettings" Target="../printerSettings/printerSettings478.bin"/><Relationship Id="rId11" Type="http://schemas.openxmlformats.org/officeDocument/2006/relationships/printerSettings" Target="../printerSettings/printerSettings460.bin"/><Relationship Id="rId24" Type="http://schemas.openxmlformats.org/officeDocument/2006/relationships/printerSettings" Target="../printerSettings/printerSettings473.bin"/><Relationship Id="rId32" Type="http://schemas.openxmlformats.org/officeDocument/2006/relationships/printerSettings" Target="../printerSettings/printerSettings481.bin"/><Relationship Id="rId37" Type="http://schemas.openxmlformats.org/officeDocument/2006/relationships/printerSettings" Target="../printerSettings/printerSettings486.bin"/><Relationship Id="rId40" Type="http://schemas.openxmlformats.org/officeDocument/2006/relationships/printerSettings" Target="../printerSettings/printerSettings489.bin"/><Relationship Id="rId45" Type="http://schemas.openxmlformats.org/officeDocument/2006/relationships/printerSettings" Target="../printerSettings/printerSettings494.bin"/><Relationship Id="rId53" Type="http://schemas.openxmlformats.org/officeDocument/2006/relationships/printerSettings" Target="../printerSettings/printerSettings502.bin"/><Relationship Id="rId58" Type="http://schemas.openxmlformats.org/officeDocument/2006/relationships/printerSettings" Target="../printerSettings/printerSettings507.bin"/><Relationship Id="rId66" Type="http://schemas.openxmlformats.org/officeDocument/2006/relationships/printerSettings" Target="../printerSettings/printerSettings515.bin"/><Relationship Id="rId74" Type="http://schemas.openxmlformats.org/officeDocument/2006/relationships/printerSettings" Target="../printerSettings/printerSettings523.bin"/><Relationship Id="rId79" Type="http://schemas.openxmlformats.org/officeDocument/2006/relationships/printerSettings" Target="../printerSettings/printerSettings528.bin"/><Relationship Id="rId5" Type="http://schemas.openxmlformats.org/officeDocument/2006/relationships/printerSettings" Target="../printerSettings/printerSettings454.bin"/><Relationship Id="rId61" Type="http://schemas.openxmlformats.org/officeDocument/2006/relationships/printerSettings" Target="../printerSettings/printerSettings510.bin"/><Relationship Id="rId10" Type="http://schemas.openxmlformats.org/officeDocument/2006/relationships/printerSettings" Target="../printerSettings/printerSettings459.bin"/><Relationship Id="rId19" Type="http://schemas.openxmlformats.org/officeDocument/2006/relationships/printerSettings" Target="../printerSettings/printerSettings468.bin"/><Relationship Id="rId31" Type="http://schemas.openxmlformats.org/officeDocument/2006/relationships/printerSettings" Target="../printerSettings/printerSettings480.bin"/><Relationship Id="rId44" Type="http://schemas.openxmlformats.org/officeDocument/2006/relationships/printerSettings" Target="../printerSettings/printerSettings493.bin"/><Relationship Id="rId52" Type="http://schemas.openxmlformats.org/officeDocument/2006/relationships/printerSettings" Target="../printerSettings/printerSettings501.bin"/><Relationship Id="rId60" Type="http://schemas.openxmlformats.org/officeDocument/2006/relationships/printerSettings" Target="../printerSettings/printerSettings509.bin"/><Relationship Id="rId65" Type="http://schemas.openxmlformats.org/officeDocument/2006/relationships/printerSettings" Target="../printerSettings/printerSettings514.bin"/><Relationship Id="rId73" Type="http://schemas.openxmlformats.org/officeDocument/2006/relationships/printerSettings" Target="../printerSettings/printerSettings522.bin"/><Relationship Id="rId78" Type="http://schemas.openxmlformats.org/officeDocument/2006/relationships/printerSettings" Target="../printerSettings/printerSettings527.bin"/><Relationship Id="rId81" Type="http://schemas.openxmlformats.org/officeDocument/2006/relationships/printerSettings" Target="../printerSettings/printerSettings530.bin"/><Relationship Id="rId4" Type="http://schemas.openxmlformats.org/officeDocument/2006/relationships/printerSettings" Target="../printerSettings/printerSettings453.bin"/><Relationship Id="rId9" Type="http://schemas.openxmlformats.org/officeDocument/2006/relationships/printerSettings" Target="../printerSettings/printerSettings458.bin"/><Relationship Id="rId14" Type="http://schemas.openxmlformats.org/officeDocument/2006/relationships/printerSettings" Target="../printerSettings/printerSettings463.bin"/><Relationship Id="rId22" Type="http://schemas.openxmlformats.org/officeDocument/2006/relationships/printerSettings" Target="../printerSettings/printerSettings471.bin"/><Relationship Id="rId27" Type="http://schemas.openxmlformats.org/officeDocument/2006/relationships/printerSettings" Target="../printerSettings/printerSettings476.bin"/><Relationship Id="rId30" Type="http://schemas.openxmlformats.org/officeDocument/2006/relationships/printerSettings" Target="../printerSettings/printerSettings479.bin"/><Relationship Id="rId35" Type="http://schemas.openxmlformats.org/officeDocument/2006/relationships/printerSettings" Target="../printerSettings/printerSettings484.bin"/><Relationship Id="rId43" Type="http://schemas.openxmlformats.org/officeDocument/2006/relationships/printerSettings" Target="../printerSettings/printerSettings492.bin"/><Relationship Id="rId48" Type="http://schemas.openxmlformats.org/officeDocument/2006/relationships/printerSettings" Target="../printerSettings/printerSettings497.bin"/><Relationship Id="rId56" Type="http://schemas.openxmlformats.org/officeDocument/2006/relationships/printerSettings" Target="../printerSettings/printerSettings505.bin"/><Relationship Id="rId64" Type="http://schemas.openxmlformats.org/officeDocument/2006/relationships/printerSettings" Target="../printerSettings/printerSettings513.bin"/><Relationship Id="rId69" Type="http://schemas.openxmlformats.org/officeDocument/2006/relationships/printerSettings" Target="../printerSettings/printerSettings518.bin"/><Relationship Id="rId77" Type="http://schemas.openxmlformats.org/officeDocument/2006/relationships/printerSettings" Target="../printerSettings/printerSettings526.bin"/><Relationship Id="rId8" Type="http://schemas.openxmlformats.org/officeDocument/2006/relationships/printerSettings" Target="../printerSettings/printerSettings457.bin"/><Relationship Id="rId51" Type="http://schemas.openxmlformats.org/officeDocument/2006/relationships/printerSettings" Target="../printerSettings/printerSettings500.bin"/><Relationship Id="rId72" Type="http://schemas.openxmlformats.org/officeDocument/2006/relationships/printerSettings" Target="../printerSettings/printerSettings521.bin"/><Relationship Id="rId80" Type="http://schemas.openxmlformats.org/officeDocument/2006/relationships/printerSettings" Target="../printerSettings/printerSettings529.bin"/><Relationship Id="rId3" Type="http://schemas.openxmlformats.org/officeDocument/2006/relationships/printerSettings" Target="../printerSettings/printerSettings452.bin"/><Relationship Id="rId12" Type="http://schemas.openxmlformats.org/officeDocument/2006/relationships/printerSettings" Target="../printerSettings/printerSettings461.bin"/><Relationship Id="rId17" Type="http://schemas.openxmlformats.org/officeDocument/2006/relationships/printerSettings" Target="../printerSettings/printerSettings466.bin"/><Relationship Id="rId25" Type="http://schemas.openxmlformats.org/officeDocument/2006/relationships/printerSettings" Target="../printerSettings/printerSettings474.bin"/><Relationship Id="rId33" Type="http://schemas.openxmlformats.org/officeDocument/2006/relationships/printerSettings" Target="../printerSettings/printerSettings482.bin"/><Relationship Id="rId38" Type="http://schemas.openxmlformats.org/officeDocument/2006/relationships/printerSettings" Target="../printerSettings/printerSettings487.bin"/><Relationship Id="rId46" Type="http://schemas.openxmlformats.org/officeDocument/2006/relationships/printerSettings" Target="../printerSettings/printerSettings495.bin"/><Relationship Id="rId59" Type="http://schemas.openxmlformats.org/officeDocument/2006/relationships/printerSettings" Target="../printerSettings/printerSettings508.bin"/><Relationship Id="rId67" Type="http://schemas.openxmlformats.org/officeDocument/2006/relationships/printerSettings" Target="../printerSettings/printerSettings516.bin"/><Relationship Id="rId20" Type="http://schemas.openxmlformats.org/officeDocument/2006/relationships/printerSettings" Target="../printerSettings/printerSettings469.bin"/><Relationship Id="rId41" Type="http://schemas.openxmlformats.org/officeDocument/2006/relationships/printerSettings" Target="../printerSettings/printerSettings490.bin"/><Relationship Id="rId54" Type="http://schemas.openxmlformats.org/officeDocument/2006/relationships/printerSettings" Target="../printerSettings/printerSettings503.bin"/><Relationship Id="rId62" Type="http://schemas.openxmlformats.org/officeDocument/2006/relationships/printerSettings" Target="../printerSettings/printerSettings511.bin"/><Relationship Id="rId70" Type="http://schemas.openxmlformats.org/officeDocument/2006/relationships/printerSettings" Target="../printerSettings/printerSettings519.bin"/><Relationship Id="rId75" Type="http://schemas.openxmlformats.org/officeDocument/2006/relationships/printerSettings" Target="../printerSettings/printerSettings524.bin"/><Relationship Id="rId1" Type="http://schemas.openxmlformats.org/officeDocument/2006/relationships/printerSettings" Target="../printerSettings/printerSettings450.bin"/><Relationship Id="rId6" Type="http://schemas.openxmlformats.org/officeDocument/2006/relationships/printerSettings" Target="../printerSettings/printerSettings455.bin"/><Relationship Id="rId15" Type="http://schemas.openxmlformats.org/officeDocument/2006/relationships/printerSettings" Target="../printerSettings/printerSettings464.bin"/><Relationship Id="rId23" Type="http://schemas.openxmlformats.org/officeDocument/2006/relationships/printerSettings" Target="../printerSettings/printerSettings472.bin"/><Relationship Id="rId28" Type="http://schemas.openxmlformats.org/officeDocument/2006/relationships/printerSettings" Target="../printerSettings/printerSettings477.bin"/><Relationship Id="rId36" Type="http://schemas.openxmlformats.org/officeDocument/2006/relationships/printerSettings" Target="../printerSettings/printerSettings485.bin"/><Relationship Id="rId49" Type="http://schemas.openxmlformats.org/officeDocument/2006/relationships/printerSettings" Target="../printerSettings/printerSettings498.bin"/><Relationship Id="rId57" Type="http://schemas.openxmlformats.org/officeDocument/2006/relationships/printerSettings" Target="../printerSettings/printerSettings50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38.bin"/><Relationship Id="rId13" Type="http://schemas.openxmlformats.org/officeDocument/2006/relationships/printerSettings" Target="../printerSettings/printerSettings543.bin"/><Relationship Id="rId18" Type="http://schemas.openxmlformats.org/officeDocument/2006/relationships/printerSettings" Target="../printerSettings/printerSettings548.bin"/><Relationship Id="rId26" Type="http://schemas.openxmlformats.org/officeDocument/2006/relationships/printerSettings" Target="../printerSettings/printerSettings556.bin"/><Relationship Id="rId39" Type="http://schemas.openxmlformats.org/officeDocument/2006/relationships/printerSettings" Target="../printerSettings/printerSettings569.bin"/><Relationship Id="rId3" Type="http://schemas.openxmlformats.org/officeDocument/2006/relationships/printerSettings" Target="../printerSettings/printerSettings533.bin"/><Relationship Id="rId21" Type="http://schemas.openxmlformats.org/officeDocument/2006/relationships/printerSettings" Target="../printerSettings/printerSettings551.bin"/><Relationship Id="rId34" Type="http://schemas.openxmlformats.org/officeDocument/2006/relationships/printerSettings" Target="../printerSettings/printerSettings564.bin"/><Relationship Id="rId42" Type="http://schemas.openxmlformats.org/officeDocument/2006/relationships/printerSettings" Target="../printerSettings/printerSettings572.bin"/><Relationship Id="rId7" Type="http://schemas.openxmlformats.org/officeDocument/2006/relationships/printerSettings" Target="../printerSettings/printerSettings537.bin"/><Relationship Id="rId12" Type="http://schemas.openxmlformats.org/officeDocument/2006/relationships/printerSettings" Target="../printerSettings/printerSettings542.bin"/><Relationship Id="rId17" Type="http://schemas.openxmlformats.org/officeDocument/2006/relationships/printerSettings" Target="../printerSettings/printerSettings547.bin"/><Relationship Id="rId25" Type="http://schemas.openxmlformats.org/officeDocument/2006/relationships/printerSettings" Target="../printerSettings/printerSettings555.bin"/><Relationship Id="rId33" Type="http://schemas.openxmlformats.org/officeDocument/2006/relationships/printerSettings" Target="../printerSettings/printerSettings563.bin"/><Relationship Id="rId38" Type="http://schemas.openxmlformats.org/officeDocument/2006/relationships/printerSettings" Target="../printerSettings/printerSettings568.bin"/><Relationship Id="rId2" Type="http://schemas.openxmlformats.org/officeDocument/2006/relationships/printerSettings" Target="../printerSettings/printerSettings532.bin"/><Relationship Id="rId16" Type="http://schemas.openxmlformats.org/officeDocument/2006/relationships/printerSettings" Target="../printerSettings/printerSettings546.bin"/><Relationship Id="rId20" Type="http://schemas.openxmlformats.org/officeDocument/2006/relationships/printerSettings" Target="../printerSettings/printerSettings550.bin"/><Relationship Id="rId29" Type="http://schemas.openxmlformats.org/officeDocument/2006/relationships/printerSettings" Target="../printerSettings/printerSettings559.bin"/><Relationship Id="rId41" Type="http://schemas.openxmlformats.org/officeDocument/2006/relationships/printerSettings" Target="../printerSettings/printerSettings571.bin"/><Relationship Id="rId1" Type="http://schemas.openxmlformats.org/officeDocument/2006/relationships/printerSettings" Target="../printerSettings/printerSettings531.bin"/><Relationship Id="rId6" Type="http://schemas.openxmlformats.org/officeDocument/2006/relationships/printerSettings" Target="../printerSettings/printerSettings536.bin"/><Relationship Id="rId11" Type="http://schemas.openxmlformats.org/officeDocument/2006/relationships/printerSettings" Target="../printerSettings/printerSettings541.bin"/><Relationship Id="rId24" Type="http://schemas.openxmlformats.org/officeDocument/2006/relationships/printerSettings" Target="../printerSettings/printerSettings554.bin"/><Relationship Id="rId32" Type="http://schemas.openxmlformats.org/officeDocument/2006/relationships/printerSettings" Target="../printerSettings/printerSettings562.bin"/><Relationship Id="rId37" Type="http://schemas.openxmlformats.org/officeDocument/2006/relationships/printerSettings" Target="../printerSettings/printerSettings567.bin"/><Relationship Id="rId40" Type="http://schemas.openxmlformats.org/officeDocument/2006/relationships/printerSettings" Target="../printerSettings/printerSettings570.bin"/><Relationship Id="rId5" Type="http://schemas.openxmlformats.org/officeDocument/2006/relationships/printerSettings" Target="../printerSettings/printerSettings535.bin"/><Relationship Id="rId15" Type="http://schemas.openxmlformats.org/officeDocument/2006/relationships/printerSettings" Target="../printerSettings/printerSettings545.bin"/><Relationship Id="rId23" Type="http://schemas.openxmlformats.org/officeDocument/2006/relationships/printerSettings" Target="../printerSettings/printerSettings553.bin"/><Relationship Id="rId28" Type="http://schemas.openxmlformats.org/officeDocument/2006/relationships/printerSettings" Target="../printerSettings/printerSettings558.bin"/><Relationship Id="rId36" Type="http://schemas.openxmlformats.org/officeDocument/2006/relationships/printerSettings" Target="../printerSettings/printerSettings566.bin"/><Relationship Id="rId10" Type="http://schemas.openxmlformats.org/officeDocument/2006/relationships/printerSettings" Target="../printerSettings/printerSettings540.bin"/><Relationship Id="rId19" Type="http://schemas.openxmlformats.org/officeDocument/2006/relationships/printerSettings" Target="../printerSettings/printerSettings549.bin"/><Relationship Id="rId31" Type="http://schemas.openxmlformats.org/officeDocument/2006/relationships/printerSettings" Target="../printerSettings/printerSettings561.bin"/><Relationship Id="rId44" Type="http://schemas.openxmlformats.org/officeDocument/2006/relationships/printerSettings" Target="../printerSettings/printerSettings574.bin"/><Relationship Id="rId4" Type="http://schemas.openxmlformats.org/officeDocument/2006/relationships/printerSettings" Target="../printerSettings/printerSettings534.bin"/><Relationship Id="rId9" Type="http://schemas.openxmlformats.org/officeDocument/2006/relationships/printerSettings" Target="../printerSettings/printerSettings539.bin"/><Relationship Id="rId14" Type="http://schemas.openxmlformats.org/officeDocument/2006/relationships/printerSettings" Target="../printerSettings/printerSettings544.bin"/><Relationship Id="rId22" Type="http://schemas.openxmlformats.org/officeDocument/2006/relationships/printerSettings" Target="../printerSettings/printerSettings552.bin"/><Relationship Id="rId27" Type="http://schemas.openxmlformats.org/officeDocument/2006/relationships/printerSettings" Target="../printerSettings/printerSettings557.bin"/><Relationship Id="rId30" Type="http://schemas.openxmlformats.org/officeDocument/2006/relationships/printerSettings" Target="../printerSettings/printerSettings560.bin"/><Relationship Id="rId35" Type="http://schemas.openxmlformats.org/officeDocument/2006/relationships/printerSettings" Target="../printerSettings/printerSettings565.bin"/><Relationship Id="rId43" Type="http://schemas.openxmlformats.org/officeDocument/2006/relationships/printerSettings" Target="../printerSettings/printerSettings57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82.bin"/><Relationship Id="rId13" Type="http://schemas.openxmlformats.org/officeDocument/2006/relationships/printerSettings" Target="../printerSettings/printerSettings587.bin"/><Relationship Id="rId18" Type="http://schemas.openxmlformats.org/officeDocument/2006/relationships/printerSettings" Target="../printerSettings/printerSettings592.bin"/><Relationship Id="rId26" Type="http://schemas.openxmlformats.org/officeDocument/2006/relationships/printerSettings" Target="../printerSettings/printerSettings600.bin"/><Relationship Id="rId39" Type="http://schemas.openxmlformats.org/officeDocument/2006/relationships/printerSettings" Target="../printerSettings/printerSettings613.bin"/><Relationship Id="rId3" Type="http://schemas.openxmlformats.org/officeDocument/2006/relationships/printerSettings" Target="../printerSettings/printerSettings577.bin"/><Relationship Id="rId21" Type="http://schemas.openxmlformats.org/officeDocument/2006/relationships/printerSettings" Target="../printerSettings/printerSettings595.bin"/><Relationship Id="rId34" Type="http://schemas.openxmlformats.org/officeDocument/2006/relationships/printerSettings" Target="../printerSettings/printerSettings608.bin"/><Relationship Id="rId42" Type="http://schemas.openxmlformats.org/officeDocument/2006/relationships/printerSettings" Target="../printerSettings/printerSettings616.bin"/><Relationship Id="rId7" Type="http://schemas.openxmlformats.org/officeDocument/2006/relationships/printerSettings" Target="../printerSettings/printerSettings581.bin"/><Relationship Id="rId12" Type="http://schemas.openxmlformats.org/officeDocument/2006/relationships/printerSettings" Target="../printerSettings/printerSettings586.bin"/><Relationship Id="rId17" Type="http://schemas.openxmlformats.org/officeDocument/2006/relationships/printerSettings" Target="../printerSettings/printerSettings591.bin"/><Relationship Id="rId25" Type="http://schemas.openxmlformats.org/officeDocument/2006/relationships/printerSettings" Target="../printerSettings/printerSettings599.bin"/><Relationship Id="rId33" Type="http://schemas.openxmlformats.org/officeDocument/2006/relationships/printerSettings" Target="../printerSettings/printerSettings607.bin"/><Relationship Id="rId38" Type="http://schemas.openxmlformats.org/officeDocument/2006/relationships/printerSettings" Target="../printerSettings/printerSettings612.bin"/><Relationship Id="rId2" Type="http://schemas.openxmlformats.org/officeDocument/2006/relationships/printerSettings" Target="../printerSettings/printerSettings576.bin"/><Relationship Id="rId16" Type="http://schemas.openxmlformats.org/officeDocument/2006/relationships/printerSettings" Target="../printerSettings/printerSettings590.bin"/><Relationship Id="rId20" Type="http://schemas.openxmlformats.org/officeDocument/2006/relationships/printerSettings" Target="../printerSettings/printerSettings594.bin"/><Relationship Id="rId29" Type="http://schemas.openxmlformats.org/officeDocument/2006/relationships/printerSettings" Target="../printerSettings/printerSettings603.bin"/><Relationship Id="rId41" Type="http://schemas.openxmlformats.org/officeDocument/2006/relationships/printerSettings" Target="../printerSettings/printerSettings615.bin"/><Relationship Id="rId1" Type="http://schemas.openxmlformats.org/officeDocument/2006/relationships/printerSettings" Target="../printerSettings/printerSettings575.bin"/><Relationship Id="rId6" Type="http://schemas.openxmlformats.org/officeDocument/2006/relationships/printerSettings" Target="../printerSettings/printerSettings580.bin"/><Relationship Id="rId11" Type="http://schemas.openxmlformats.org/officeDocument/2006/relationships/printerSettings" Target="../printerSettings/printerSettings585.bin"/><Relationship Id="rId24" Type="http://schemas.openxmlformats.org/officeDocument/2006/relationships/printerSettings" Target="../printerSettings/printerSettings598.bin"/><Relationship Id="rId32" Type="http://schemas.openxmlformats.org/officeDocument/2006/relationships/printerSettings" Target="../printerSettings/printerSettings606.bin"/><Relationship Id="rId37" Type="http://schemas.openxmlformats.org/officeDocument/2006/relationships/printerSettings" Target="../printerSettings/printerSettings611.bin"/><Relationship Id="rId40" Type="http://schemas.openxmlformats.org/officeDocument/2006/relationships/printerSettings" Target="../printerSettings/printerSettings614.bin"/><Relationship Id="rId5" Type="http://schemas.openxmlformats.org/officeDocument/2006/relationships/printerSettings" Target="../printerSettings/printerSettings579.bin"/><Relationship Id="rId15" Type="http://schemas.openxmlformats.org/officeDocument/2006/relationships/printerSettings" Target="../printerSettings/printerSettings589.bin"/><Relationship Id="rId23" Type="http://schemas.openxmlformats.org/officeDocument/2006/relationships/printerSettings" Target="../printerSettings/printerSettings597.bin"/><Relationship Id="rId28" Type="http://schemas.openxmlformats.org/officeDocument/2006/relationships/printerSettings" Target="../printerSettings/printerSettings602.bin"/><Relationship Id="rId36" Type="http://schemas.openxmlformats.org/officeDocument/2006/relationships/printerSettings" Target="../printerSettings/printerSettings610.bin"/><Relationship Id="rId10" Type="http://schemas.openxmlformats.org/officeDocument/2006/relationships/printerSettings" Target="../printerSettings/printerSettings584.bin"/><Relationship Id="rId19" Type="http://schemas.openxmlformats.org/officeDocument/2006/relationships/printerSettings" Target="../printerSettings/printerSettings593.bin"/><Relationship Id="rId31" Type="http://schemas.openxmlformats.org/officeDocument/2006/relationships/printerSettings" Target="../printerSettings/printerSettings605.bin"/><Relationship Id="rId44" Type="http://schemas.openxmlformats.org/officeDocument/2006/relationships/printerSettings" Target="../printerSettings/printerSettings618.bin"/><Relationship Id="rId4" Type="http://schemas.openxmlformats.org/officeDocument/2006/relationships/printerSettings" Target="../printerSettings/printerSettings578.bin"/><Relationship Id="rId9" Type="http://schemas.openxmlformats.org/officeDocument/2006/relationships/printerSettings" Target="../printerSettings/printerSettings583.bin"/><Relationship Id="rId14" Type="http://schemas.openxmlformats.org/officeDocument/2006/relationships/printerSettings" Target="../printerSettings/printerSettings588.bin"/><Relationship Id="rId22" Type="http://schemas.openxmlformats.org/officeDocument/2006/relationships/printerSettings" Target="../printerSettings/printerSettings596.bin"/><Relationship Id="rId27" Type="http://schemas.openxmlformats.org/officeDocument/2006/relationships/printerSettings" Target="../printerSettings/printerSettings601.bin"/><Relationship Id="rId30" Type="http://schemas.openxmlformats.org/officeDocument/2006/relationships/printerSettings" Target="../printerSettings/printerSettings604.bin"/><Relationship Id="rId35" Type="http://schemas.openxmlformats.org/officeDocument/2006/relationships/printerSettings" Target="../printerSettings/printerSettings609.bin"/><Relationship Id="rId43" Type="http://schemas.openxmlformats.org/officeDocument/2006/relationships/printerSettings" Target="../printerSettings/printerSettings6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zoomScale="70" zoomScaleNormal="70" workbookViewId="0"/>
  </sheetViews>
  <sheetFormatPr defaultColWidth="9.25" defaultRowHeight="25.5" customHeight="1"/>
  <cols>
    <col min="1" max="1" width="9.25" style="128"/>
    <col min="2" max="2" width="36.875" style="1" customWidth="1"/>
    <col min="3" max="4" width="9.25" style="2"/>
    <col min="5" max="16384" width="9.25" style="3"/>
  </cols>
  <sheetData>
    <row r="1" spans="1:4" s="18" customFormat="1" ht="25.5" customHeight="1">
      <c r="A1" s="128"/>
      <c r="C1" s="126" t="s">
        <v>0</v>
      </c>
      <c r="D1" s="133" t="s">
        <v>304</v>
      </c>
    </row>
    <row r="2" spans="1:4" s="18" customFormat="1" ht="25.5" customHeight="1">
      <c r="A2" s="130" t="s">
        <v>1</v>
      </c>
      <c r="C2" s="17"/>
      <c r="D2" s="19"/>
    </row>
    <row r="3" spans="1:4" ht="25.5" customHeight="1">
      <c r="A3" s="129"/>
      <c r="B3" s="132" t="s">
        <v>309</v>
      </c>
    </row>
    <row r="4" spans="1:4" ht="25.5" customHeight="1">
      <c r="A4" s="131" t="s">
        <v>321</v>
      </c>
      <c r="B4" s="127" t="s">
        <v>302</v>
      </c>
    </row>
    <row r="5" spans="1:4" ht="25.5" customHeight="1">
      <c r="A5" s="131" t="s">
        <v>322</v>
      </c>
      <c r="B5" s="127" t="s">
        <v>293</v>
      </c>
    </row>
    <row r="6" spans="1:4" ht="25.5" customHeight="1">
      <c r="A6" s="131" t="s">
        <v>323</v>
      </c>
      <c r="B6" s="127" t="s">
        <v>294</v>
      </c>
    </row>
    <row r="7" spans="1:4" ht="25.5" customHeight="1">
      <c r="A7" s="131" t="s">
        <v>324</v>
      </c>
      <c r="B7" s="127" t="s">
        <v>295</v>
      </c>
    </row>
    <row r="8" spans="1:4" ht="25.5" customHeight="1">
      <c r="A8" s="131" t="s">
        <v>325</v>
      </c>
      <c r="B8" s="127" t="s">
        <v>296</v>
      </c>
    </row>
    <row r="9" spans="1:4" ht="25.5" customHeight="1">
      <c r="A9" s="131" t="s">
        <v>326</v>
      </c>
      <c r="B9" s="127" t="s">
        <v>297</v>
      </c>
    </row>
    <row r="10" spans="1:4" ht="25.5" customHeight="1">
      <c r="A10" s="131" t="s">
        <v>327</v>
      </c>
      <c r="B10" s="127" t="s">
        <v>298</v>
      </c>
    </row>
    <row r="11" spans="1:4" ht="25.5" customHeight="1">
      <c r="A11" s="131" t="s">
        <v>328</v>
      </c>
      <c r="B11" s="127" t="s">
        <v>299</v>
      </c>
    </row>
    <row r="12" spans="1:4" ht="25.5" customHeight="1">
      <c r="A12" s="131" t="s">
        <v>329</v>
      </c>
      <c r="B12" s="127" t="s">
        <v>300</v>
      </c>
    </row>
    <row r="13" spans="1:4" ht="25.5" customHeight="1">
      <c r="A13" s="131" t="s">
        <v>330</v>
      </c>
      <c r="B13" s="127" t="s">
        <v>301</v>
      </c>
    </row>
    <row r="14" spans="1:4" ht="25.5" customHeight="1">
      <c r="A14" s="129"/>
    </row>
  </sheetData>
  <customSheetViews>
    <customSheetView guid="{954601D5-9BC0-44CB-9222-E69A5143F9E9}" scale="70" topLeftCell="A52">
      <selection activeCell="B76" sqref="B76"/>
      <pageMargins left="0.7" right="0.7" top="0.75" bottom="0.75" header="0.3" footer="0.3"/>
      <pageSetup paperSize="9" orientation="portrait" horizontalDpi="300" verticalDpi="300" r:id="rId1"/>
    </customSheetView>
    <customSheetView guid="{A0A5534D-42D8-415C-8AAF-DF16D93BD699}" scale="70" topLeftCell="A142">
      <selection activeCell="B146" sqref="B146"/>
      <pageMargins left="0.7" right="0.7" top="0.75" bottom="0.75" header="0.3" footer="0.3"/>
      <pageSetup paperSize="9" orientation="portrait" horizontalDpi="300" verticalDpi="300" r:id="rId2"/>
    </customSheetView>
    <customSheetView guid="{5513285A-7AFF-4B9F-AAF6-93131D585702}" scale="70" topLeftCell="A73">
      <selection activeCell="B97" sqref="B97"/>
      <pageMargins left="0.7" right="0.7" top="0.75" bottom="0.75" header="0.3" footer="0.3"/>
      <pageSetup paperSize="9" orientation="portrait" horizontalDpi="300" verticalDpi="300" r:id="rId3"/>
    </customSheetView>
    <customSheetView guid="{CD1FBD09-2D49-40A1-916B-5524EF5CA3FA}" scale="70">
      <pageMargins left="0.7" right="0.7" top="0.75" bottom="0.75" header="0.3" footer="0.3"/>
      <pageSetup paperSize="9" orientation="portrait" horizontalDpi="300" verticalDpi="300" r:id="rId4"/>
    </customSheetView>
    <customSheetView guid="{9D1B7E56-0B3F-4392-BE9A-F57461B2AFB0}" scale="70" topLeftCell="A52">
      <selection activeCell="B58" sqref="B58"/>
      <pageMargins left="0.7" right="0.7" top="0.75" bottom="0.75" header="0.3" footer="0.3"/>
      <pageSetup paperSize="9" orientation="portrait" horizontalDpi="300" verticalDpi="300" r:id="rId5"/>
    </customSheetView>
    <customSheetView guid="{723C59CB-A466-4479-8AA8-39674B010947}" scale="70" topLeftCell="A144">
      <selection activeCell="A153" sqref="A153"/>
      <pageMargins left="0.7" right="0.7" top="0.75" bottom="0.75" header="0.3" footer="0.3"/>
      <pageSetup paperSize="9" orientation="portrait" horizontalDpi="300" verticalDpi="300" r:id="rId6"/>
    </customSheetView>
    <customSheetView guid="{AA17E97B-ABB2-4C8B-BAA8-63934B5B5DBA}" scale="70" showPageBreaks="1">
      <selection activeCell="B22" sqref="B22"/>
      <pageMargins left="0.7" right="0.7" top="0.75" bottom="0.75" header="0.3" footer="0.3"/>
      <pageSetup paperSize="9" orientation="portrait" horizontalDpi="300" verticalDpi="300" r:id="rId7"/>
    </customSheetView>
    <customSheetView guid="{EE644B69-3942-4A0D-811D-C183FE0C8B84}" scale="70" topLeftCell="A76">
      <selection activeCell="B100" sqref="B100"/>
      <pageMargins left="0.7" right="0.7" top="0.75" bottom="0.75" header="0.3" footer="0.3"/>
      <pageSetup paperSize="9" orientation="portrait" horizontalDpi="300" verticalDpi="300" r:id="rId8"/>
    </customSheetView>
    <customSheetView guid="{71042459-703D-4FF3-8D53-1213B54B1552}" scale="70" topLeftCell="A76">
      <selection activeCell="B100" sqref="B100"/>
      <pageMargins left="0.7" right="0.7" top="0.75" bottom="0.75" header="0.3" footer="0.3"/>
      <pageSetup paperSize="9" orientation="portrait" horizontalDpi="300" verticalDpi="300" r:id="rId9"/>
    </customSheetView>
    <customSheetView guid="{F3CC2422-C263-4ADA-B4A0-53719C6F4A1C}" scale="70" topLeftCell="A85">
      <selection activeCell="B97" sqref="B97"/>
      <pageMargins left="0.7" right="0.7" top="0.75" bottom="0.75" header="0.3" footer="0.3"/>
      <pageSetup paperSize="9" orientation="portrait" horizontalDpi="300" verticalDpi="300" r:id="rId10"/>
    </customSheetView>
    <customSheetView guid="{7AA915D7-EB0A-47D9-A8BE-7E77CDFF3F08}" scale="70" topLeftCell="A148">
      <selection activeCell="B163" sqref="B163"/>
      <pageMargins left="0.7" right="0.7" top="0.75" bottom="0.75" header="0.3" footer="0.3"/>
      <pageSetup paperSize="9" orientation="portrait" horizontalDpi="300" verticalDpi="300" r:id="rId11"/>
    </customSheetView>
    <customSheetView guid="{F086CED5-EBE2-44AF-B94E-B9989A6B9DCD}" scale="70" topLeftCell="A148">
      <selection activeCell="B163" sqref="B163"/>
      <pageMargins left="0.7" right="0.7" top="0.75" bottom="0.75" header="0.3" footer="0.3"/>
      <pageSetup paperSize="9" orientation="portrait" horizontalDpi="300" verticalDpi="300" r:id="rId12"/>
    </customSheetView>
    <customSheetView guid="{3548A65C-53E9-4D33-AABC-827B0C7E9C69}" scale="70" topLeftCell="A142">
      <selection activeCell="B158" sqref="B158"/>
      <pageMargins left="0.7" right="0.7" top="0.75" bottom="0.75" header="0.3" footer="0.3"/>
      <pageSetup paperSize="9" orientation="portrait" horizontalDpi="300" verticalDpi="300" r:id="rId13"/>
    </customSheetView>
    <customSheetView guid="{CFF65FEC-3D52-4BB3-8C14-3CC246A9956F}" scale="70" topLeftCell="A148">
      <selection activeCell="B163" sqref="B163"/>
      <pageMargins left="0.7" right="0.7" top="0.75" bottom="0.75" header="0.3" footer="0.3"/>
      <pageSetup paperSize="9" orientation="portrait" horizontalDpi="300" verticalDpi="300" r:id="rId14"/>
    </customSheetView>
    <customSheetView guid="{3879FE5B-EDC4-4A46-BAD1-D4F44E5C755B}" scale="70" topLeftCell="A139">
      <selection activeCell="B155" sqref="B155"/>
      <pageMargins left="0.7" right="0.7" top="0.75" bottom="0.75" header="0.3" footer="0.3"/>
      <pageSetup paperSize="9" orientation="portrait" horizontalDpi="300" verticalDpi="300" r:id="rId15"/>
    </customSheetView>
    <customSheetView guid="{240189DE-87D7-4094-9C55-239451DB35EE}" scale="70">
      <selection activeCell="B17" sqref="B17"/>
      <pageMargins left="0.7" right="0.7" top="0.75" bottom="0.75" header="0.3" footer="0.3"/>
      <pageSetup paperSize="9" orientation="portrait" horizontalDpi="300" verticalDpi="300" r:id="rId16"/>
    </customSheetView>
    <customSheetView guid="{1FF3D99B-551E-43BF-80CF-4BE9881BF48D}" scale="70">
      <selection activeCell="B17" sqref="B17"/>
      <pageMargins left="0.7" right="0.7" top="0.75" bottom="0.75" header="0.3" footer="0.3"/>
      <pageSetup paperSize="9" orientation="portrait" horizontalDpi="300" verticalDpi="300" r:id="rId17"/>
    </customSheetView>
    <customSheetView guid="{1F973131-8A4E-4D06-BD72-AB7B2C989AC9}" scale="70" topLeftCell="A118">
      <selection activeCell="A124" sqref="A124"/>
      <pageMargins left="0.7" right="0.7" top="0.75" bottom="0.75" header="0.3" footer="0.3"/>
      <pageSetup paperSize="9" orientation="portrait" horizontalDpi="300" verticalDpi="300" r:id="rId18"/>
    </customSheetView>
    <customSheetView guid="{E4062767-D090-45A6-BD60-B90D5BBF3894}" scale="70" topLeftCell="A112">
      <selection activeCell="B134" sqref="B134"/>
      <pageMargins left="0.7" right="0.7" top="0.75" bottom="0.75" header="0.3" footer="0.3"/>
      <pageSetup paperSize="9" orientation="portrait" horizontalDpi="300" verticalDpi="300" r:id="rId19"/>
    </customSheetView>
    <customSheetView guid="{5B441C35-8B1D-479D-A742-AF098D604223}" scale="70" topLeftCell="A46">
      <selection activeCell="B63" sqref="B63"/>
      <pageMargins left="0.7" right="0.7" top="0.75" bottom="0.75" header="0.3" footer="0.3"/>
      <pageSetup paperSize="9" orientation="portrait" horizontalDpi="300" verticalDpi="300" r:id="rId20"/>
    </customSheetView>
    <customSheetView guid="{436E96B2-CC3D-4C3D-8B1C-266CE54627E3}" scale="70" topLeftCell="A73">
      <selection activeCell="B94" sqref="B94"/>
      <pageMargins left="0.7" right="0.7" top="0.75" bottom="0.75" header="0.3" footer="0.3"/>
      <pageSetup paperSize="9" orientation="portrait" horizontalDpi="300" verticalDpi="300" r:id="rId21"/>
    </customSheetView>
    <customSheetView guid="{3735EA80-EB2D-4910-81F1-1AA74ECCBFE5}" scale="70" topLeftCell="A73">
      <selection activeCell="B94" sqref="B94"/>
      <pageMargins left="0.7" right="0.7" top="0.75" bottom="0.75" header="0.3" footer="0.3"/>
      <pageSetup paperSize="9" orientation="portrait" horizontalDpi="300" verticalDpi="300" r:id="rId22"/>
    </customSheetView>
    <customSheetView guid="{C6AFBE28-E866-4D5D-ADBD-07D2847FD902}" scale="70">
      <selection activeCell="B17" sqref="B17"/>
      <pageMargins left="0.7" right="0.7" top="0.75" bottom="0.75" header="0.3" footer="0.3"/>
      <pageSetup paperSize="9" orientation="portrait" horizontalDpi="300" verticalDpi="300" r:id="rId23"/>
    </customSheetView>
    <customSheetView guid="{2B898D7F-EE90-4CFD-9F43-AB7414F89E77}" scale="70">
      <selection activeCell="B17" sqref="B17"/>
      <pageMargins left="0.7" right="0.7" top="0.75" bottom="0.75" header="0.3" footer="0.3"/>
      <pageSetup paperSize="9" orientation="portrait" horizontalDpi="300" verticalDpi="300" r:id="rId24"/>
    </customSheetView>
    <customSheetView guid="{1184DE22-5901-485C-8050-F941E80B16ED}" scale="70">
      <selection activeCell="B17" sqref="B17"/>
      <pageMargins left="0.7" right="0.7" top="0.75" bottom="0.75" header="0.3" footer="0.3"/>
      <pageSetup paperSize="9" orientation="portrait" horizontalDpi="300" verticalDpi="300" r:id="rId25"/>
    </customSheetView>
    <customSheetView guid="{96261999-39E9-4504-A3A1-B1430E0C0346}" scale="70">
      <selection activeCell="B17" sqref="B17"/>
      <pageMargins left="0.7" right="0.7" top="0.75" bottom="0.75" header="0.3" footer="0.3"/>
      <pageSetup paperSize="9" orientation="portrait" horizontalDpi="300" verticalDpi="300" r:id="rId26"/>
    </customSheetView>
    <customSheetView guid="{7F32949A-5CAB-4A39-BA6F-2E21B6F67F41}" scale="70" topLeftCell="A118">
      <selection activeCell="A124" sqref="A124"/>
      <pageMargins left="0.7" right="0.7" top="0.75" bottom="0.75" header="0.3" footer="0.3"/>
      <pageSetup paperSize="9" orientation="portrait" horizontalDpi="300" verticalDpi="300" r:id="rId27"/>
    </customSheetView>
    <customSheetView guid="{2269C0FD-B02E-4191-A436-AAEEA9894E11}" scale="70" topLeftCell="A118">
      <selection activeCell="A124" sqref="A124"/>
      <pageMargins left="0.7" right="0.7" top="0.75" bottom="0.75" header="0.3" footer="0.3"/>
      <pageSetup paperSize="9" orientation="portrait" horizontalDpi="300" verticalDpi="300" r:id="rId28"/>
    </customSheetView>
    <customSheetView guid="{1C2FAE53-A98F-435E-9AEF-4E7909BF1616}" scale="70" topLeftCell="A118">
      <selection activeCell="A124" sqref="A124"/>
      <pageMargins left="0.7" right="0.7" top="0.75" bottom="0.75" header="0.3" footer="0.3"/>
      <pageSetup paperSize="9" orientation="portrait" horizontalDpi="300" verticalDpi="300" r:id="rId29"/>
    </customSheetView>
    <customSheetView guid="{BD934AF0-2C30-423F-A316-708B1B6405E5}" scale="70" topLeftCell="A118">
      <selection activeCell="A124" sqref="A124"/>
      <pageMargins left="0.7" right="0.7" top="0.75" bottom="0.75" header="0.3" footer="0.3"/>
      <pageSetup paperSize="9" orientation="portrait" horizontalDpi="300" verticalDpi="300" r:id="rId30"/>
    </customSheetView>
    <customSheetView guid="{8B44375A-1636-4AEA-8BC9-06A6E5FB3552}" scale="70">
      <selection activeCell="B18" sqref="B18"/>
      <pageMargins left="0.7" right="0.7" top="0.75" bottom="0.75" header="0.3" footer="0.3"/>
      <pageSetup paperSize="9" orientation="portrait" horizontalDpi="300" verticalDpi="300" r:id="rId31"/>
    </customSheetView>
    <customSheetView guid="{DDC9534C-6D09-4A16-B20C-329D6E1F671D}" scale="70" topLeftCell="A34">
      <selection activeCell="B45" sqref="B45"/>
      <pageMargins left="0.7" right="0.7" top="0.75" bottom="0.75" header="0.3" footer="0.3"/>
      <pageSetup paperSize="9" orientation="portrait" horizontalDpi="300" verticalDpi="300" r:id="rId32"/>
    </customSheetView>
    <customSheetView guid="{D040BA70-5565-48F1-BFA8-4D40C54F0F21}" scale="70" topLeftCell="A133">
      <selection activeCell="B149" sqref="B149"/>
      <pageMargins left="0.7" right="0.7" top="0.75" bottom="0.75" header="0.3" footer="0.3"/>
      <pageSetup paperSize="9" orientation="portrait" horizontalDpi="300" verticalDpi="300" r:id="rId33"/>
    </customSheetView>
    <customSheetView guid="{17AB8E9E-AF26-4EBF-9AA5-9A87DC9AD602}" scale="70" topLeftCell="A46">
      <selection activeCell="B63" sqref="B63"/>
      <pageMargins left="0.7" right="0.7" top="0.75" bottom="0.75" header="0.3" footer="0.3"/>
      <pageSetup paperSize="9" orientation="portrait" horizontalDpi="300" verticalDpi="300" r:id="rId34"/>
    </customSheetView>
    <customSheetView guid="{D5CA87AE-EAFF-4FDC-ABC9-AEF5B5BEB72E}" scale="70">
      <pageMargins left="0.7" right="0.7" top="0.75" bottom="0.75" header="0.3" footer="0.3"/>
      <pageSetup paperSize="9" orientation="portrait" horizontalDpi="300" verticalDpi="300" r:id="rId35"/>
    </customSheetView>
    <customSheetView guid="{2EF88AF6-EE5B-4AC2-ACDB-9BB2BBF29173}" scale="70" topLeftCell="A46">
      <selection activeCell="B63" sqref="B63"/>
      <pageMargins left="0.7" right="0.7" top="0.75" bottom="0.75" header="0.3" footer="0.3"/>
      <pageSetup paperSize="9" orientation="portrait" horizontalDpi="300" verticalDpi="300" r:id="rId36"/>
    </customSheetView>
    <customSheetView guid="{4D2D3CAB-7699-4DB8-8B65-64F720C5DB21}" scale="70" topLeftCell="A46">
      <selection activeCell="B63" sqref="B63"/>
      <pageMargins left="0.7" right="0.7" top="0.75" bottom="0.75" header="0.3" footer="0.3"/>
      <pageSetup paperSize="9" orientation="portrait" horizontalDpi="300" verticalDpi="300" r:id="rId37"/>
    </customSheetView>
    <customSheetView guid="{94642DE4-2324-49BC-91D9-FAC00F585226}" scale="70" topLeftCell="A4">
      <selection activeCell="A159" sqref="A159"/>
      <pageMargins left="0.7" right="0.7" top="0.75" bottom="0.75" header="0.3" footer="0.3"/>
      <pageSetup paperSize="9" orientation="portrait" horizontalDpi="300" verticalDpi="300" r:id="rId38"/>
    </customSheetView>
    <customSheetView guid="{1486AC6E-B9F3-4CC2-AE0E-9827E85F6890}" scale="70" topLeftCell="A4">
      <selection activeCell="A159" sqref="A159"/>
      <pageMargins left="0.7" right="0.7" top="0.75" bottom="0.75" header="0.3" footer="0.3"/>
      <pageSetup paperSize="9" orientation="portrait" horizontalDpi="300" verticalDpi="300" r:id="rId39"/>
    </customSheetView>
    <customSheetView guid="{4D74F358-5F93-45CB-B1B9-3325069D309B}" scale="70" topLeftCell="A4">
      <selection activeCell="A159" sqref="A159"/>
      <pageMargins left="0.7" right="0.7" top="0.75" bottom="0.75" header="0.3" footer="0.3"/>
      <pageSetup paperSize="9" orientation="portrait" horizontalDpi="300" verticalDpi="300" r:id="rId40"/>
    </customSheetView>
    <customSheetView guid="{189F6A79-E0AD-48C6-A87A-B88942B73FB0}" scale="70" topLeftCell="A4">
      <selection activeCell="A159" sqref="A159"/>
      <pageMargins left="0.7" right="0.7" top="0.75" bottom="0.75" header="0.3" footer="0.3"/>
      <pageSetup paperSize="9" orientation="portrait" horizontalDpi="300" verticalDpi="300" r:id="rId41"/>
    </customSheetView>
    <customSheetView guid="{ED4482EE-7338-4CC5-85EA-72B3B193C360}" scale="70" topLeftCell="A4">
      <selection activeCell="A159" sqref="A159"/>
      <pageMargins left="0.7" right="0.7" top="0.75" bottom="0.75" header="0.3" footer="0.3"/>
      <pageSetup paperSize="9" orientation="portrait" horizontalDpi="300" verticalDpi="300" r:id="rId42"/>
    </customSheetView>
    <customSheetView guid="{9E53071F-6DC1-48B1-9C5A-9EEB537B3297}" scale="70" topLeftCell="A4">
      <selection activeCell="A159" sqref="A159"/>
      <pageMargins left="0.7" right="0.7" top="0.75" bottom="0.75" header="0.3" footer="0.3"/>
      <pageSetup paperSize="9" orientation="portrait" horizontalDpi="300" verticalDpi="300" r:id="rId43"/>
    </customSheetView>
    <customSheetView guid="{43E09572-CE01-46DC-BF8D-61470785D9D8}" scale="70" topLeftCell="A109">
      <selection activeCell="B132" sqref="B132"/>
      <pageMargins left="0.7" right="0.7" top="0.75" bottom="0.75" header="0.3" footer="0.3"/>
      <pageSetup paperSize="9" orientation="portrait" horizontalDpi="300" verticalDpi="300" r:id="rId44"/>
    </customSheetView>
    <customSheetView guid="{06DBC5AB-88C1-4E14-8C73-F7B0FEB3D7E4}" scale="70" topLeftCell="A79">
      <selection activeCell="B96" sqref="B96"/>
      <pageMargins left="0.7" right="0.7" top="0.75" bottom="0.75" header="0.3" footer="0.3"/>
      <pageSetup paperSize="9" orientation="portrait" horizontalDpi="300" verticalDpi="300" r:id="rId45"/>
    </customSheetView>
    <customSheetView guid="{8B65E8DB-C744-4D16-9819-6067CC1CCCAA}" scale="70" topLeftCell="A145">
      <selection activeCell="A159" sqref="A159"/>
      <pageMargins left="0.7" right="0.7" top="0.75" bottom="0.75" header="0.3" footer="0.3"/>
      <pageSetup paperSize="9" orientation="portrait" horizontalDpi="300" verticalDpi="300" r:id="rId46"/>
    </customSheetView>
    <customSheetView guid="{FF7A9D04-94D4-4D15-AD2D-E1F8E0368AE5}" scale="70" showPageBreaks="1">
      <selection activeCell="A159" sqref="A159"/>
      <pageMargins left="0.7" right="0.7" top="0.75" bottom="0.75" header="0.3" footer="0.3"/>
      <pageSetup paperSize="9" orientation="portrait" horizontalDpi="300" verticalDpi="300" r:id="rId47"/>
    </customSheetView>
    <customSheetView guid="{2197E357-7CD0-4EA4-90A6-9555BC084B4F}" scale="70">
      <selection activeCell="A2" sqref="A2"/>
      <pageMargins left="0.7" right="0.7" top="0.75" bottom="0.75" header="0.3" footer="0.3"/>
      <pageSetup paperSize="9" orientation="portrait" horizontalDpi="300" verticalDpi="300" r:id="rId48"/>
    </customSheetView>
    <customSheetView guid="{3FF74EB8-03DE-4C43-9AE6-A2853E714384}" scale="70" topLeftCell="A127">
      <selection activeCell="B152" sqref="B152"/>
      <pageMargins left="0.7" right="0.7" top="0.75" bottom="0.75" header="0.3" footer="0.3"/>
      <pageSetup paperSize="9" orientation="portrait" horizontalDpi="300" verticalDpi="300" r:id="rId49"/>
    </customSheetView>
    <customSheetView guid="{96390504-6689-4AFB-81A5-712B52EC1E83}" scale="70" topLeftCell="A136">
      <selection activeCell="B154" sqref="B154"/>
      <pageMargins left="0.7" right="0.7" top="0.75" bottom="0.75" header="0.3" footer="0.3"/>
      <pageSetup paperSize="9" orientation="portrait" horizontalDpi="300" verticalDpi="300" r:id="rId50"/>
    </customSheetView>
    <customSheetView guid="{1BCDFE0B-EB32-405E-A123-CA77677AA7BE}" scale="70" topLeftCell="A88">
      <pageMargins left="0.7" right="0.7" top="0.75" bottom="0.75" header="0.3" footer="0.3"/>
      <pageSetup paperSize="9" orientation="portrait" horizontalDpi="300" verticalDpi="300" r:id="rId51"/>
    </customSheetView>
    <customSheetView guid="{BED141A3-5CB4-44D0-96C1-D3D2AD78F82E}" scale="70">
      <selection activeCell="B18" sqref="B18"/>
      <pageMargins left="0.7" right="0.7" top="0.75" bottom="0.75" header="0.3" footer="0.3"/>
      <pageSetup paperSize="9" orientation="portrait" horizontalDpi="300" verticalDpi="300" r:id="rId52"/>
    </customSheetView>
    <customSheetView guid="{7A262490-7FC2-4C8C-B289-2D8F9C2B72A0}" scale="70" topLeftCell="A118">
      <selection activeCell="A124" sqref="A124"/>
      <pageMargins left="0.7" right="0.7" top="0.75" bottom="0.75" header="0.3" footer="0.3"/>
      <pageSetup paperSize="9" orientation="portrait" horizontalDpi="300" verticalDpi="300" r:id="rId53"/>
    </customSheetView>
    <customSheetView guid="{8F84476C-5D28-45F6-BFD4-9F4E2FD5B14D}" scale="70" topLeftCell="A118">
      <selection activeCell="A124" sqref="A124"/>
      <pageMargins left="0.7" right="0.7" top="0.75" bottom="0.75" header="0.3" footer="0.3"/>
      <pageSetup paperSize="9" orientation="portrait" horizontalDpi="300" verticalDpi="300" r:id="rId54"/>
    </customSheetView>
    <customSheetView guid="{F9FD260D-0E13-42FA-B6DD-FA7196CADFBB}" scale="70" topLeftCell="A118">
      <selection activeCell="A124" sqref="A124"/>
      <pageMargins left="0.7" right="0.7" top="0.75" bottom="0.75" header="0.3" footer="0.3"/>
      <pageSetup paperSize="9" orientation="portrait" horizontalDpi="300" verticalDpi="300" r:id="rId55"/>
    </customSheetView>
    <customSheetView guid="{898219FD-2AFB-47DD-A584-5E9CD05CCBB1}" scale="70" topLeftCell="A118">
      <selection activeCell="A124" sqref="A124"/>
      <pageMargins left="0.7" right="0.7" top="0.75" bottom="0.75" header="0.3" footer="0.3"/>
      <pageSetup paperSize="9" orientation="portrait" horizontalDpi="300" verticalDpi="300" r:id="rId56"/>
    </customSheetView>
    <customSheetView guid="{C5E0F698-3666-4B81-8EED-CC2781573207}" scale="70">
      <selection activeCell="B17" sqref="B17"/>
      <pageMargins left="0.7" right="0.7" top="0.75" bottom="0.75" header="0.3" footer="0.3"/>
      <pageSetup paperSize="9" orientation="portrait" horizontalDpi="300" verticalDpi="300" r:id="rId57"/>
    </customSheetView>
    <customSheetView guid="{B11D6758-BA5A-4F43-A11B-572A39E9790E}" scale="70">
      <selection activeCell="B17" sqref="B17"/>
      <pageMargins left="0.7" right="0.7" top="0.75" bottom="0.75" header="0.3" footer="0.3"/>
      <pageSetup paperSize="9" orientation="portrait" horizontalDpi="300" verticalDpi="300" r:id="rId58"/>
    </customSheetView>
    <customSheetView guid="{1BFE2A91-9960-49FB-B512-A4FCD8C3EC61}" scale="70">
      <selection activeCell="B17" sqref="B17"/>
      <pageMargins left="0.7" right="0.7" top="0.75" bottom="0.75" header="0.3" footer="0.3"/>
      <pageSetup paperSize="9" orientation="portrait" horizontalDpi="300" verticalDpi="300" r:id="rId59"/>
    </customSheetView>
    <customSheetView guid="{53BA018E-45F1-40AC-9517-B9A1EB91F7F3}" scale="70">
      <selection activeCell="B17" sqref="B17"/>
      <pageMargins left="0.7" right="0.7" top="0.75" bottom="0.75" header="0.3" footer="0.3"/>
      <pageSetup paperSize="9" orientation="portrait" horizontalDpi="300" verticalDpi="300" r:id="rId60"/>
    </customSheetView>
    <customSheetView guid="{93FFEA2B-6C03-44F6-B130-FBAEBD1B563D}" scale="70" topLeftCell="A49">
      <selection activeCell="A61" sqref="A61"/>
      <pageMargins left="0.7" right="0.7" top="0.75" bottom="0.75" header="0.3" footer="0.3"/>
      <pageSetup paperSize="9" orientation="portrait" horizontalDpi="300" verticalDpi="300" r:id="rId61"/>
    </customSheetView>
    <customSheetView guid="{2EA61839-294C-4932-B051-169222D4FEC6}" scale="70" topLeftCell="A136">
      <selection activeCell="A157" sqref="A157"/>
      <pageMargins left="0.7" right="0.7" top="0.75" bottom="0.75" header="0.3" footer="0.3"/>
      <pageSetup paperSize="9" orientation="portrait" horizontalDpi="300" verticalDpi="300" r:id="rId62"/>
    </customSheetView>
    <customSheetView guid="{69EF12F7-33A4-4F77-BCCE-9A346C0C3A8F}" scale="70">
      <selection activeCell="B17" sqref="B17"/>
      <pageMargins left="0.7" right="0.7" top="0.75" bottom="0.75" header="0.3" footer="0.3"/>
      <pageSetup paperSize="9" orientation="portrait" horizontalDpi="300" verticalDpi="300" r:id="rId63"/>
    </customSheetView>
    <customSheetView guid="{30058F98-6897-4D54-8BCF-6DCA7063FB8D}" scale="70">
      <selection activeCell="B17" sqref="B17"/>
      <pageMargins left="0.7" right="0.7" top="0.75" bottom="0.75" header="0.3" footer="0.3"/>
      <pageSetup paperSize="9" orientation="portrait" horizontalDpi="300" verticalDpi="300" r:id="rId64"/>
    </customSheetView>
    <customSheetView guid="{71AD9FC9-48FC-499D-BB07-7480148E85D1}" scale="70">
      <selection activeCell="B17" sqref="B17"/>
      <pageMargins left="0.7" right="0.7" top="0.75" bottom="0.75" header="0.3" footer="0.3"/>
      <pageSetup paperSize="9" orientation="portrait" horizontalDpi="300" verticalDpi="300" r:id="rId65"/>
    </customSheetView>
    <customSheetView guid="{3A63DEF1-E49A-408D-8D43-BE5779D6C7CA}" scale="70" topLeftCell="A118">
      <selection activeCell="A124" sqref="A124"/>
      <pageMargins left="0.7" right="0.7" top="0.75" bottom="0.75" header="0.3" footer="0.3"/>
      <pageSetup paperSize="9" orientation="portrait" horizontalDpi="300" verticalDpi="300" r:id="rId66"/>
    </customSheetView>
    <customSheetView guid="{67EF8DD2-DD3D-4A4F-9A3B-29FC45742F40}" scale="70" showPageBreaks="1" topLeftCell="A118">
      <selection activeCell="A124" sqref="A124"/>
      <pageMargins left="0.7" right="0.7" top="0.75" bottom="0.75" header="0.3" footer="0.3"/>
      <pageSetup paperSize="9" orientation="portrait" horizontalDpi="300" verticalDpi="300" r:id="rId67"/>
    </customSheetView>
    <customSheetView guid="{58711EF9-D1BA-4D52-9189-4F7861C6D30C}" scale="70" topLeftCell="A118">
      <selection activeCell="A124" sqref="A124"/>
      <pageMargins left="0.7" right="0.7" top="0.75" bottom="0.75" header="0.3" footer="0.3"/>
      <pageSetup paperSize="9" orientation="portrait" horizontalDpi="300" verticalDpi="300" r:id="rId68"/>
    </customSheetView>
    <customSheetView guid="{00CC1D44-80CA-4E4D-84E2-49AA889E672C}" scale="70" topLeftCell="A148">
      <selection activeCell="B163" sqref="B163"/>
      <pageMargins left="0.7" right="0.7" top="0.75" bottom="0.75" header="0.3" footer="0.3"/>
      <pageSetup paperSize="9" orientation="portrait" horizontalDpi="300" verticalDpi="300" r:id="rId69"/>
    </customSheetView>
    <customSheetView guid="{57203996-1702-43B0-8CA7-C4D353FAC7EF}" scale="70" topLeftCell="A148">
      <selection activeCell="B163" sqref="B163"/>
      <pageMargins left="0.7" right="0.7" top="0.75" bottom="0.75" header="0.3" footer="0.3"/>
      <pageSetup paperSize="9" orientation="portrait" horizontalDpi="300" verticalDpi="300" r:id="rId70"/>
    </customSheetView>
    <customSheetView guid="{564D171F-5A7F-4BA7-84E9-2748A0F2FCAC}" scale="70" topLeftCell="A118">
      <selection activeCell="A124" sqref="A124"/>
      <pageMargins left="0.7" right="0.7" top="0.75" bottom="0.75" header="0.3" footer="0.3"/>
      <pageSetup paperSize="9" orientation="portrait" horizontalDpi="300" verticalDpi="300" r:id="rId71"/>
    </customSheetView>
    <customSheetView guid="{369012CD-4C1F-4D8C-8CE3-B02386BE13F9}" scale="70" topLeftCell="A88">
      <selection activeCell="B103" sqref="B103"/>
      <pageMargins left="0.7" right="0.7" top="0.75" bottom="0.75" header="0.3" footer="0.3"/>
      <pageSetup paperSize="9" orientation="portrait" horizontalDpi="300" verticalDpi="300" r:id="rId72"/>
    </customSheetView>
    <customSheetView guid="{CB77EDC4-1539-4750-BB10-178F70A60A1B}" scale="70" topLeftCell="A88">
      <selection activeCell="B103" sqref="B103"/>
      <pageMargins left="0.7" right="0.7" top="0.75" bottom="0.75" header="0.3" footer="0.3"/>
      <pageSetup paperSize="9" orientation="portrait" horizontalDpi="300" verticalDpi="300" r:id="rId73"/>
    </customSheetView>
    <customSheetView guid="{4BFB6A7F-AD02-4597-91ED-9E7C081BFF9C}" scale="70" topLeftCell="A139">
      <selection activeCell="B155" sqref="B155"/>
      <pageMargins left="0.7" right="0.7" top="0.75" bottom="0.75" header="0.3" footer="0.3"/>
      <pageSetup paperSize="9" orientation="portrait" horizontalDpi="300" verticalDpi="300" r:id="rId74"/>
    </customSheetView>
    <customSheetView guid="{B49D56AA-3B6B-4E15-99C8-E193BF4F22A9}" scale="70" topLeftCell="A133">
      <selection activeCell="A147" sqref="A147"/>
      <pageMargins left="0.7" right="0.7" top="0.75" bottom="0.75" header="0.3" footer="0.3"/>
      <pageSetup paperSize="9" orientation="portrait" horizontalDpi="300" verticalDpi="300" r:id="rId75"/>
    </customSheetView>
    <customSheetView guid="{F9A5D3E6-646D-417F-BBE8-7ECCE1B1890D}" scale="70">
      <pageMargins left="0.7" right="0.7" top="0.75" bottom="0.75" header="0.3" footer="0.3"/>
      <pageSetup paperSize="9" orientation="portrait" horizontalDpi="300" verticalDpi="300" r:id="rId76"/>
    </customSheetView>
    <customSheetView guid="{24722943-D668-4B0A-A18B-250D1EAF22DF}" scale="70">
      <selection activeCell="B17" sqref="B17"/>
      <pageMargins left="0.7" right="0.7" top="0.75" bottom="0.75" header="0.3" footer="0.3"/>
      <pageSetup paperSize="9" orientation="portrait" horizontalDpi="300" verticalDpi="300" r:id="rId77"/>
    </customSheetView>
    <customSheetView guid="{B4CA18B5-BFDC-4B27-9B09-A8E981EC257E}" scale="70" topLeftCell="A52">
      <selection activeCell="B58" sqref="B58"/>
      <pageMargins left="0.7" right="0.7" top="0.75" bottom="0.75" header="0.3" footer="0.3"/>
      <pageSetup paperSize="9" orientation="portrait" horizontalDpi="300" verticalDpi="300" r:id="rId78"/>
    </customSheetView>
    <customSheetView guid="{4FBB7373-7AD5-46FB-9DE1-55BD4F50189C}" scale="70" topLeftCell="A106">
      <selection activeCell="B118" sqref="B118"/>
      <pageMargins left="0.7" right="0.7" top="0.75" bottom="0.75" header="0.3" footer="0.3"/>
      <pageSetup paperSize="9" orientation="portrait" horizontalDpi="300" verticalDpi="300" r:id="rId79"/>
    </customSheetView>
    <customSheetView guid="{62DAE75F-6EEA-49DA-9015-29B18CCD12D0}" scale="70" showPageBreaks="1" topLeftCell="A118">
      <selection activeCell="A124" sqref="A124"/>
      <pageMargins left="0.7" right="0.7" top="0.75" bottom="0.75" header="0.3" footer="0.3"/>
      <pageSetup paperSize="9" orientation="portrait" horizontalDpi="300" verticalDpi="300" r:id="rId80"/>
    </customSheetView>
  </customSheetViews>
  <phoneticPr fontId="2"/>
  <hyperlinks>
    <hyperlink ref="A5" location="'8-2'!A1" display="8-2"/>
    <hyperlink ref="A6" location="'8-3'!A1" display="8-3"/>
    <hyperlink ref="A7" location="'8-4'!A1" display="8-4"/>
    <hyperlink ref="A8" location="'8-5'!A1" display="8-5"/>
    <hyperlink ref="A9" location="'8-6'!A1" display="8-6"/>
    <hyperlink ref="A10" location="'8-7'!A1" display="8-7"/>
    <hyperlink ref="A11" location="'8-8'!A1" display="8-8"/>
    <hyperlink ref="A12" location="'8-9'!A1" display="8-9"/>
    <hyperlink ref="A13" location="'8-10'!A1" display="8-10"/>
    <hyperlink ref="A4" location="'8-1'!A1" display="8-1"/>
    <hyperlink ref="B5" location="'8-2'!A1" display="JR東日本各駅乗車人員  "/>
    <hyperlink ref="B6" location="'8-3'!A1" display="JR貨物の輸送状況 "/>
    <hyperlink ref="B7" location="'8-4'!A1" display="自動車保有台数 "/>
    <hyperlink ref="B8" location="'8-5'!A1" display="バス乗車人員  "/>
    <hyperlink ref="B9" location="'8-6'!A1" display="軽自動車保有台数 "/>
    <hyperlink ref="B10" location="'8-7'!A1" display="自動車運転免許者数  "/>
    <hyperlink ref="B11" location="'8-8'!A1" display="東北自動車道ＩＣ及び磐越自動車道ＩＣ交通量"/>
    <hyperlink ref="B12" location="'8-9'!A1" display="一般交通量調査 "/>
    <hyperlink ref="B13" location="'8-10'!A1" display="テレビ受信契約数"/>
    <hyperlink ref="B4" location="'8-1'!A1" display="交通事故状況"/>
  </hyperlinks>
  <pageMargins left="0.7" right="0.7" top="0.75" bottom="0.75" header="0.3" footer="0.3"/>
  <pageSetup paperSize="9" orientation="portrait" horizontalDpi="300" verticalDpi="300" r:id="rId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91"/>
  <sheetViews>
    <sheetView zoomScale="85" zoomScaleNormal="85" zoomScaleSheetLayoutView="70" workbookViewId="0">
      <selection activeCell="H1" sqref="H1"/>
    </sheetView>
  </sheetViews>
  <sheetFormatPr defaultColWidth="9" defaultRowHeight="13.5"/>
  <cols>
    <col min="1" max="1" width="4.625" style="37" customWidth="1"/>
    <col min="2" max="2" width="21.5" style="37" customWidth="1"/>
    <col min="3" max="3" width="26.625" style="37" customWidth="1"/>
    <col min="4" max="5" width="12.75" style="37" customWidth="1"/>
    <col min="6" max="6" width="15.625" style="37" customWidth="1"/>
    <col min="7" max="7" width="2.5" style="37" customWidth="1"/>
    <col min="8" max="8" width="10.625" style="37" bestFit="1" customWidth="1"/>
    <col min="9" max="16384" width="9" style="37"/>
  </cols>
  <sheetData>
    <row r="1" spans="1:8" ht="22.5" customHeight="1">
      <c r="F1" s="4" t="s">
        <v>310</v>
      </c>
      <c r="H1" s="50" t="s">
        <v>26</v>
      </c>
    </row>
    <row r="2" spans="1:8" ht="22.5" customHeight="1">
      <c r="A2" s="44" t="s">
        <v>319</v>
      </c>
    </row>
    <row r="3" spans="1:8" s="39" customFormat="1" ht="22.5" customHeight="1">
      <c r="A3" s="43" t="s">
        <v>159</v>
      </c>
      <c r="B3" s="43"/>
      <c r="C3" s="43"/>
      <c r="G3" s="43"/>
    </row>
    <row r="4" spans="1:8" ht="18" customHeight="1">
      <c r="A4" s="229" t="s">
        <v>160</v>
      </c>
      <c r="B4" s="229"/>
      <c r="C4" s="230"/>
      <c r="D4" s="233" t="s">
        <v>161</v>
      </c>
      <c r="E4" s="233"/>
      <c r="F4" s="234"/>
      <c r="G4" s="41"/>
      <c r="H4" s="40"/>
    </row>
    <row r="5" spans="1:8" ht="18" customHeight="1">
      <c r="A5" s="231"/>
      <c r="B5" s="231"/>
      <c r="C5" s="232"/>
      <c r="D5" s="96" t="s">
        <v>28</v>
      </c>
      <c r="E5" s="96" t="s">
        <v>162</v>
      </c>
      <c r="F5" s="97" t="s">
        <v>163</v>
      </c>
      <c r="G5" s="41"/>
      <c r="H5" s="40"/>
    </row>
    <row r="6" spans="1:8" ht="15.6" customHeight="1">
      <c r="A6" s="235" t="s">
        <v>164</v>
      </c>
      <c r="B6" s="98" t="s">
        <v>165</v>
      </c>
      <c r="C6" s="45" t="s">
        <v>166</v>
      </c>
      <c r="D6" s="99">
        <f t="shared" ref="D6:D41" si="0">SUM(E6:F6)</f>
        <v>25705</v>
      </c>
      <c r="E6" s="99">
        <v>20895</v>
      </c>
      <c r="F6" s="99">
        <v>4810</v>
      </c>
      <c r="G6" s="100"/>
    </row>
    <row r="7" spans="1:8" ht="15.6" customHeight="1">
      <c r="A7" s="235"/>
      <c r="B7" s="98" t="s">
        <v>165</v>
      </c>
      <c r="C7" s="45" t="s">
        <v>167</v>
      </c>
      <c r="D7" s="99">
        <f t="shared" si="0"/>
        <v>35394</v>
      </c>
      <c r="E7" s="99">
        <v>29315</v>
      </c>
      <c r="F7" s="99">
        <v>6079</v>
      </c>
      <c r="G7" s="100"/>
    </row>
    <row r="8" spans="1:8" ht="15.6" customHeight="1">
      <c r="A8" s="235"/>
      <c r="B8" s="98" t="s">
        <v>165</v>
      </c>
      <c r="C8" s="45" t="s">
        <v>168</v>
      </c>
      <c r="D8" s="99">
        <f t="shared" si="0"/>
        <v>42468</v>
      </c>
      <c r="E8" s="99">
        <v>36361</v>
      </c>
      <c r="F8" s="99">
        <v>6107</v>
      </c>
      <c r="G8" s="100"/>
    </row>
    <row r="9" spans="1:8" ht="15.6" customHeight="1">
      <c r="A9" s="235"/>
      <c r="B9" s="98" t="s">
        <v>165</v>
      </c>
      <c r="C9" s="45" t="s">
        <v>169</v>
      </c>
      <c r="D9" s="99">
        <f t="shared" si="0"/>
        <v>39292</v>
      </c>
      <c r="E9" s="99">
        <v>33733</v>
      </c>
      <c r="F9" s="99">
        <v>5559</v>
      </c>
      <c r="G9" s="100"/>
    </row>
    <row r="10" spans="1:8" ht="15.6" customHeight="1">
      <c r="A10" s="235"/>
      <c r="B10" s="98" t="s">
        <v>165</v>
      </c>
      <c r="C10" s="45" t="s">
        <v>170</v>
      </c>
      <c r="D10" s="99">
        <f t="shared" si="0"/>
        <v>39983</v>
      </c>
      <c r="E10" s="99">
        <v>35137</v>
      </c>
      <c r="F10" s="99">
        <v>4846</v>
      </c>
      <c r="G10" s="100"/>
    </row>
    <row r="11" spans="1:8" ht="15.6" customHeight="1">
      <c r="A11" s="235"/>
      <c r="B11" s="98" t="s">
        <v>165</v>
      </c>
      <c r="C11" s="45" t="s">
        <v>171</v>
      </c>
      <c r="D11" s="99">
        <f t="shared" si="0"/>
        <v>33988</v>
      </c>
      <c r="E11" s="99">
        <v>27406</v>
      </c>
      <c r="F11" s="99">
        <v>6582</v>
      </c>
      <c r="G11" s="100"/>
    </row>
    <row r="12" spans="1:8" ht="15.6" customHeight="1">
      <c r="A12" s="235"/>
      <c r="B12" s="98" t="s">
        <v>165</v>
      </c>
      <c r="C12" s="45" t="s">
        <v>172</v>
      </c>
      <c r="D12" s="99">
        <f t="shared" si="0"/>
        <v>20963</v>
      </c>
      <c r="E12" s="99">
        <v>19411</v>
      </c>
      <c r="F12" s="99">
        <v>1552</v>
      </c>
      <c r="G12" s="100"/>
    </row>
    <row r="13" spans="1:8" ht="15.6" customHeight="1">
      <c r="A13" s="235"/>
      <c r="B13" s="98" t="s">
        <v>165</v>
      </c>
      <c r="C13" s="45" t="s">
        <v>173</v>
      </c>
      <c r="D13" s="99">
        <f t="shared" si="0"/>
        <v>21915</v>
      </c>
      <c r="E13" s="99">
        <v>20713</v>
      </c>
      <c r="F13" s="99">
        <v>1202</v>
      </c>
      <c r="G13" s="100"/>
    </row>
    <row r="14" spans="1:8" ht="15.6" customHeight="1">
      <c r="A14" s="235"/>
      <c r="B14" s="98" t="s">
        <v>165</v>
      </c>
      <c r="C14" s="45" t="s">
        <v>174</v>
      </c>
      <c r="D14" s="99">
        <f t="shared" si="0"/>
        <v>23984</v>
      </c>
      <c r="E14" s="99">
        <v>22614</v>
      </c>
      <c r="F14" s="99">
        <v>1370</v>
      </c>
      <c r="G14" s="100"/>
    </row>
    <row r="15" spans="1:8" ht="15.6" customHeight="1">
      <c r="A15" s="235"/>
      <c r="B15" s="98" t="s">
        <v>165</v>
      </c>
      <c r="C15" s="45" t="s">
        <v>175</v>
      </c>
      <c r="D15" s="99">
        <f t="shared" si="0"/>
        <v>16517</v>
      </c>
      <c r="E15" s="99">
        <v>14583</v>
      </c>
      <c r="F15" s="99">
        <v>1934</v>
      </c>
      <c r="G15" s="100"/>
    </row>
    <row r="16" spans="1:8" ht="15.6" customHeight="1">
      <c r="A16" s="235"/>
      <c r="B16" s="98" t="s">
        <v>176</v>
      </c>
      <c r="C16" s="45" t="s">
        <v>177</v>
      </c>
      <c r="D16" s="99">
        <f t="shared" si="0"/>
        <v>7196</v>
      </c>
      <c r="E16" s="99">
        <v>5820</v>
      </c>
      <c r="F16" s="99">
        <v>1376</v>
      </c>
      <c r="G16" s="100"/>
    </row>
    <row r="17" spans="1:7" ht="15.6" customHeight="1">
      <c r="A17" s="235"/>
      <c r="B17" s="98" t="s">
        <v>176</v>
      </c>
      <c r="C17" s="45" t="s">
        <v>178</v>
      </c>
      <c r="D17" s="99">
        <f t="shared" si="0"/>
        <v>12019</v>
      </c>
      <c r="E17" s="99">
        <v>10257</v>
      </c>
      <c r="F17" s="99">
        <v>1762</v>
      </c>
      <c r="G17" s="100"/>
    </row>
    <row r="18" spans="1:7" ht="15.6" customHeight="1">
      <c r="A18" s="235"/>
      <c r="B18" s="98" t="s">
        <v>176</v>
      </c>
      <c r="C18" s="45" t="s">
        <v>179</v>
      </c>
      <c r="D18" s="99">
        <f t="shared" si="0"/>
        <v>15885</v>
      </c>
      <c r="E18" s="99">
        <v>14135</v>
      </c>
      <c r="F18" s="99">
        <v>1750</v>
      </c>
      <c r="G18" s="100"/>
    </row>
    <row r="19" spans="1:7" ht="15.6" customHeight="1">
      <c r="A19" s="235"/>
      <c r="B19" s="98" t="s">
        <v>176</v>
      </c>
      <c r="C19" s="45" t="s">
        <v>180</v>
      </c>
      <c r="D19" s="99">
        <f t="shared" si="0"/>
        <v>13754</v>
      </c>
      <c r="E19" s="99">
        <v>12692</v>
      </c>
      <c r="F19" s="99">
        <v>1062</v>
      </c>
      <c r="G19" s="100"/>
    </row>
    <row r="20" spans="1:7" ht="15.6" customHeight="1">
      <c r="A20" s="235"/>
      <c r="B20" s="98" t="s">
        <v>176</v>
      </c>
      <c r="C20" s="45" t="s">
        <v>181</v>
      </c>
      <c r="D20" s="99">
        <f t="shared" si="0"/>
        <v>23366</v>
      </c>
      <c r="E20" s="99">
        <v>20231</v>
      </c>
      <c r="F20" s="99">
        <v>3135</v>
      </c>
      <c r="G20" s="100"/>
    </row>
    <row r="21" spans="1:7" ht="15.6" customHeight="1">
      <c r="A21" s="235"/>
      <c r="B21" s="98" t="s">
        <v>176</v>
      </c>
      <c r="C21" s="45" t="s">
        <v>182</v>
      </c>
      <c r="D21" s="99">
        <f t="shared" si="0"/>
        <v>30534</v>
      </c>
      <c r="E21" s="99">
        <v>27374</v>
      </c>
      <c r="F21" s="99">
        <v>3160</v>
      </c>
      <c r="G21" s="100"/>
    </row>
    <row r="22" spans="1:7" ht="15.6" customHeight="1">
      <c r="A22" s="235"/>
      <c r="B22" s="98" t="s">
        <v>176</v>
      </c>
      <c r="C22" s="45" t="s">
        <v>183</v>
      </c>
      <c r="D22" s="99">
        <f t="shared" si="0"/>
        <v>11764</v>
      </c>
      <c r="E22" s="99">
        <v>10044</v>
      </c>
      <c r="F22" s="99">
        <v>1720</v>
      </c>
      <c r="G22" s="100"/>
    </row>
    <row r="23" spans="1:7" ht="15.6" customHeight="1">
      <c r="A23" s="235"/>
      <c r="B23" s="98" t="s">
        <v>176</v>
      </c>
      <c r="C23" s="45" t="s">
        <v>184</v>
      </c>
      <c r="D23" s="99">
        <f t="shared" si="0"/>
        <v>11112</v>
      </c>
      <c r="E23" s="99">
        <v>9672</v>
      </c>
      <c r="F23" s="99">
        <v>1440</v>
      </c>
      <c r="G23" s="100"/>
    </row>
    <row r="24" spans="1:7" ht="15.6" customHeight="1">
      <c r="A24" s="235"/>
      <c r="B24" s="98" t="s">
        <v>176</v>
      </c>
      <c r="C24" s="45" t="s">
        <v>185</v>
      </c>
      <c r="D24" s="99">
        <f t="shared" si="0"/>
        <v>7917</v>
      </c>
      <c r="E24" s="99">
        <v>6203</v>
      </c>
      <c r="F24" s="99">
        <v>1714</v>
      </c>
      <c r="G24" s="100"/>
    </row>
    <row r="25" spans="1:7" ht="15.6" customHeight="1">
      <c r="A25" s="235"/>
      <c r="B25" s="98" t="s">
        <v>176</v>
      </c>
      <c r="C25" s="45" t="s">
        <v>186</v>
      </c>
      <c r="D25" s="99">
        <f t="shared" si="0"/>
        <v>8149</v>
      </c>
      <c r="E25" s="99">
        <v>6805</v>
      </c>
      <c r="F25" s="99">
        <v>1344</v>
      </c>
      <c r="G25" s="100"/>
    </row>
    <row r="26" spans="1:7" ht="15.6" customHeight="1">
      <c r="A26" s="235"/>
      <c r="B26" s="98" t="s">
        <v>187</v>
      </c>
      <c r="C26" s="45" t="s">
        <v>188</v>
      </c>
      <c r="D26" s="99">
        <f t="shared" si="0"/>
        <v>11130</v>
      </c>
      <c r="E26" s="99">
        <v>9854</v>
      </c>
      <c r="F26" s="99">
        <v>1276</v>
      </c>
      <c r="G26" s="100"/>
    </row>
    <row r="27" spans="1:7" ht="15.6" customHeight="1">
      <c r="A27" s="235"/>
      <c r="B27" s="98" t="s">
        <v>187</v>
      </c>
      <c r="C27" s="45" t="s">
        <v>189</v>
      </c>
      <c r="D27" s="99">
        <f t="shared" si="0"/>
        <v>5175</v>
      </c>
      <c r="E27" s="99">
        <v>5023</v>
      </c>
      <c r="F27" s="99">
        <v>152</v>
      </c>
      <c r="G27" s="100"/>
    </row>
    <row r="28" spans="1:7" ht="15.6" customHeight="1">
      <c r="A28" s="235"/>
      <c r="B28" s="98" t="s">
        <v>187</v>
      </c>
      <c r="C28" s="45" t="s">
        <v>190</v>
      </c>
      <c r="D28" s="99">
        <f t="shared" si="0"/>
        <v>9465</v>
      </c>
      <c r="E28" s="99">
        <v>8889</v>
      </c>
      <c r="F28" s="99">
        <v>576</v>
      </c>
      <c r="G28" s="100"/>
    </row>
    <row r="29" spans="1:7" ht="15.6" customHeight="1">
      <c r="A29" s="235"/>
      <c r="B29" s="98" t="s">
        <v>191</v>
      </c>
      <c r="C29" s="45" t="s">
        <v>192</v>
      </c>
      <c r="D29" s="99">
        <f t="shared" si="0"/>
        <v>1935</v>
      </c>
      <c r="E29" s="99">
        <v>1463</v>
      </c>
      <c r="F29" s="99">
        <v>472</v>
      </c>
      <c r="G29" s="100"/>
    </row>
    <row r="30" spans="1:7" ht="15.6" customHeight="1">
      <c r="A30" s="235"/>
      <c r="B30" s="98" t="s">
        <v>191</v>
      </c>
      <c r="C30" s="45" t="s">
        <v>193</v>
      </c>
      <c r="D30" s="99">
        <f t="shared" si="0"/>
        <v>3053</v>
      </c>
      <c r="E30" s="99">
        <v>2481</v>
      </c>
      <c r="F30" s="99">
        <v>572</v>
      </c>
      <c r="G30" s="100"/>
    </row>
    <row r="31" spans="1:7" ht="15.6" customHeight="1">
      <c r="A31" s="235"/>
      <c r="B31" s="98" t="s">
        <v>191</v>
      </c>
      <c r="C31" s="45" t="s">
        <v>194</v>
      </c>
      <c r="D31" s="99">
        <f t="shared" si="0"/>
        <v>2063</v>
      </c>
      <c r="E31" s="99">
        <v>1537</v>
      </c>
      <c r="F31" s="99">
        <v>526</v>
      </c>
      <c r="G31" s="100"/>
    </row>
    <row r="32" spans="1:7" ht="15.6" customHeight="1">
      <c r="A32" s="235" t="s">
        <v>195</v>
      </c>
      <c r="B32" s="98" t="s">
        <v>196</v>
      </c>
      <c r="C32" s="45" t="s">
        <v>197</v>
      </c>
      <c r="D32" s="99">
        <f t="shared" si="0"/>
        <v>10567</v>
      </c>
      <c r="E32" s="99">
        <v>10310</v>
      </c>
      <c r="F32" s="99">
        <v>257</v>
      </c>
      <c r="G32" s="100"/>
    </row>
    <row r="33" spans="1:8" ht="15.6" customHeight="1">
      <c r="A33" s="235"/>
      <c r="B33" s="98" t="s">
        <v>196</v>
      </c>
      <c r="C33" s="45" t="s">
        <v>198</v>
      </c>
      <c r="D33" s="99">
        <f t="shared" si="0"/>
        <v>4446</v>
      </c>
      <c r="E33" s="99">
        <v>4046</v>
      </c>
      <c r="F33" s="99">
        <v>400</v>
      </c>
      <c r="G33" s="100"/>
    </row>
    <row r="34" spans="1:8" ht="15.6" customHeight="1">
      <c r="A34" s="235"/>
      <c r="B34" s="98" t="s">
        <v>196</v>
      </c>
      <c r="C34" s="45" t="s">
        <v>199</v>
      </c>
      <c r="D34" s="99">
        <f t="shared" si="0"/>
        <v>3373</v>
      </c>
      <c r="E34" s="99">
        <v>3158</v>
      </c>
      <c r="F34" s="99">
        <v>215</v>
      </c>
      <c r="G34" s="100"/>
    </row>
    <row r="35" spans="1:8" ht="15.6" customHeight="1">
      <c r="A35" s="235"/>
      <c r="B35" s="98" t="s">
        <v>196</v>
      </c>
      <c r="C35" s="45" t="s">
        <v>200</v>
      </c>
      <c r="D35" s="99">
        <f t="shared" si="0"/>
        <v>2856</v>
      </c>
      <c r="E35" s="99">
        <v>2581</v>
      </c>
      <c r="F35" s="99">
        <v>275</v>
      </c>
      <c r="G35" s="100"/>
    </row>
    <row r="36" spans="1:8" ht="15.6" customHeight="1">
      <c r="A36" s="235"/>
      <c r="B36" s="98" t="s">
        <v>201</v>
      </c>
      <c r="C36" s="45" t="s">
        <v>202</v>
      </c>
      <c r="D36" s="99">
        <f t="shared" si="0"/>
        <v>4169</v>
      </c>
      <c r="E36" s="99">
        <v>3413</v>
      </c>
      <c r="F36" s="99">
        <v>756</v>
      </c>
      <c r="G36" s="100"/>
    </row>
    <row r="37" spans="1:8" ht="15.6" customHeight="1">
      <c r="A37" s="235"/>
      <c r="B37" s="98" t="s">
        <v>203</v>
      </c>
      <c r="C37" s="45" t="s">
        <v>204</v>
      </c>
      <c r="D37" s="99">
        <f t="shared" si="0"/>
        <v>1564</v>
      </c>
      <c r="E37" s="99">
        <v>1397</v>
      </c>
      <c r="F37" s="99">
        <v>167</v>
      </c>
      <c r="G37" s="100"/>
    </row>
    <row r="38" spans="1:8" ht="15.6" customHeight="1">
      <c r="A38" s="235"/>
      <c r="B38" s="98" t="s">
        <v>205</v>
      </c>
      <c r="C38" s="45" t="s">
        <v>206</v>
      </c>
      <c r="D38" s="99">
        <f t="shared" si="0"/>
        <v>1268</v>
      </c>
      <c r="E38" s="99">
        <v>1233</v>
      </c>
      <c r="F38" s="99">
        <v>35</v>
      </c>
      <c r="G38" s="100"/>
    </row>
    <row r="39" spans="1:8" ht="15.6" customHeight="1">
      <c r="A39" s="235"/>
      <c r="B39" s="98" t="s">
        <v>205</v>
      </c>
      <c r="C39" s="45" t="s">
        <v>207</v>
      </c>
      <c r="D39" s="99">
        <f t="shared" si="0"/>
        <v>1587</v>
      </c>
      <c r="E39" s="99">
        <v>1512</v>
      </c>
      <c r="F39" s="99">
        <v>75</v>
      </c>
      <c r="G39" s="100"/>
    </row>
    <row r="40" spans="1:8" ht="15.6" customHeight="1">
      <c r="A40" s="235"/>
      <c r="B40" s="98" t="s">
        <v>208</v>
      </c>
      <c r="C40" s="45" t="s">
        <v>209</v>
      </c>
      <c r="D40" s="99">
        <f t="shared" si="0"/>
        <v>1180</v>
      </c>
      <c r="E40" s="99">
        <v>1027</v>
      </c>
      <c r="F40" s="99">
        <v>153</v>
      </c>
      <c r="G40" s="100"/>
    </row>
    <row r="41" spans="1:8" ht="15.6" customHeight="1">
      <c r="A41" s="228"/>
      <c r="B41" s="98" t="s">
        <v>208</v>
      </c>
      <c r="C41" s="45" t="s">
        <v>210</v>
      </c>
      <c r="D41" s="99">
        <f t="shared" si="0"/>
        <v>730</v>
      </c>
      <c r="E41" s="99">
        <v>596</v>
      </c>
      <c r="F41" s="99">
        <v>134</v>
      </c>
      <c r="G41" s="100"/>
    </row>
    <row r="42" spans="1:8" ht="18" customHeight="1">
      <c r="A42" s="229" t="s">
        <v>160</v>
      </c>
      <c r="B42" s="229"/>
      <c r="C42" s="230"/>
      <c r="D42" s="233" t="s">
        <v>161</v>
      </c>
      <c r="E42" s="233"/>
      <c r="F42" s="234"/>
    </row>
    <row r="43" spans="1:8" ht="18" customHeight="1">
      <c r="A43" s="231"/>
      <c r="B43" s="231"/>
      <c r="C43" s="232"/>
      <c r="D43" s="96" t="s">
        <v>28</v>
      </c>
      <c r="E43" s="96" t="s">
        <v>211</v>
      </c>
      <c r="F43" s="97" t="s">
        <v>212</v>
      </c>
    </row>
    <row r="44" spans="1:8" ht="15.6" customHeight="1">
      <c r="A44" s="227" t="s">
        <v>195</v>
      </c>
      <c r="B44" s="101" t="s">
        <v>213</v>
      </c>
      <c r="C44" s="46" t="s">
        <v>214</v>
      </c>
      <c r="D44" s="102">
        <f>SUM(E44:F44)</f>
        <v>918</v>
      </c>
      <c r="E44" s="102">
        <v>799</v>
      </c>
      <c r="F44" s="102">
        <v>119</v>
      </c>
    </row>
    <row r="45" spans="1:8" ht="15.6" customHeight="1">
      <c r="A45" s="206"/>
      <c r="B45" s="98" t="s">
        <v>213</v>
      </c>
      <c r="C45" s="103" t="s">
        <v>215</v>
      </c>
      <c r="D45" s="99">
        <f>SUM(E45:F45)</f>
        <v>1013</v>
      </c>
      <c r="E45" s="99">
        <v>867</v>
      </c>
      <c r="F45" s="99">
        <v>146</v>
      </c>
      <c r="H45" s="100"/>
    </row>
    <row r="46" spans="1:8" ht="15" customHeight="1">
      <c r="A46" s="206"/>
      <c r="B46" s="104" t="s">
        <v>216</v>
      </c>
      <c r="C46" s="103" t="s">
        <v>217</v>
      </c>
      <c r="D46" s="99">
        <f t="shared" ref="D46:D82" si="1">SUM(E46:F46)</f>
        <v>11237</v>
      </c>
      <c r="E46" s="99">
        <v>9809</v>
      </c>
      <c r="F46" s="99">
        <v>1428</v>
      </c>
      <c r="H46" s="100"/>
    </row>
    <row r="47" spans="1:8" ht="15.6" customHeight="1">
      <c r="A47" s="206"/>
      <c r="B47" s="104" t="s">
        <v>216</v>
      </c>
      <c r="C47" s="103" t="s">
        <v>218</v>
      </c>
      <c r="D47" s="99">
        <f t="shared" si="1"/>
        <v>1845</v>
      </c>
      <c r="E47" s="99">
        <v>1745</v>
      </c>
      <c r="F47" s="99">
        <v>100</v>
      </c>
      <c r="H47" s="100"/>
    </row>
    <row r="48" spans="1:8" ht="15.6" customHeight="1">
      <c r="A48" s="206"/>
      <c r="B48" s="104" t="s">
        <v>219</v>
      </c>
      <c r="C48" s="103" t="s">
        <v>220</v>
      </c>
      <c r="D48" s="99">
        <f t="shared" si="1"/>
        <v>2109</v>
      </c>
      <c r="E48" s="99">
        <v>1850</v>
      </c>
      <c r="F48" s="99">
        <v>259</v>
      </c>
      <c r="H48" s="100"/>
    </row>
    <row r="49" spans="1:8" ht="15.6" customHeight="1">
      <c r="A49" s="206"/>
      <c r="B49" s="104" t="s">
        <v>221</v>
      </c>
      <c r="C49" s="103" t="s">
        <v>222</v>
      </c>
      <c r="D49" s="99">
        <f t="shared" si="1"/>
        <v>4265</v>
      </c>
      <c r="E49" s="99">
        <v>3971</v>
      </c>
      <c r="F49" s="99">
        <v>294</v>
      </c>
      <c r="H49" s="100"/>
    </row>
    <row r="50" spans="1:8" ht="15.6" customHeight="1">
      <c r="A50" s="206"/>
      <c r="B50" s="104" t="s">
        <v>221</v>
      </c>
      <c r="C50" s="103" t="s">
        <v>223</v>
      </c>
      <c r="D50" s="99">
        <f t="shared" si="1"/>
        <v>4913</v>
      </c>
      <c r="E50" s="99">
        <v>4410</v>
      </c>
      <c r="F50" s="99">
        <v>503</v>
      </c>
      <c r="H50" s="100"/>
    </row>
    <row r="51" spans="1:8" ht="15.6" customHeight="1">
      <c r="A51" s="206"/>
      <c r="B51" s="104" t="s">
        <v>221</v>
      </c>
      <c r="C51" s="103" t="s">
        <v>224</v>
      </c>
      <c r="D51" s="99">
        <f t="shared" si="1"/>
        <v>10418</v>
      </c>
      <c r="E51" s="99">
        <v>9584</v>
      </c>
      <c r="F51" s="99">
        <v>834</v>
      </c>
      <c r="H51" s="100"/>
    </row>
    <row r="52" spans="1:8" ht="15.6" customHeight="1">
      <c r="A52" s="206"/>
      <c r="B52" s="104" t="s">
        <v>225</v>
      </c>
      <c r="C52" s="103" t="s">
        <v>226</v>
      </c>
      <c r="D52" s="99">
        <f t="shared" si="1"/>
        <v>2921</v>
      </c>
      <c r="E52" s="99">
        <v>2678</v>
      </c>
      <c r="F52" s="99">
        <v>243</v>
      </c>
      <c r="H52" s="100"/>
    </row>
    <row r="53" spans="1:8" ht="15.6" customHeight="1">
      <c r="A53" s="206"/>
      <c r="B53" s="104" t="s">
        <v>225</v>
      </c>
      <c r="C53" s="103" t="s">
        <v>227</v>
      </c>
      <c r="D53" s="99">
        <f t="shared" si="1"/>
        <v>4290</v>
      </c>
      <c r="E53" s="99">
        <v>4088</v>
      </c>
      <c r="F53" s="99">
        <v>202</v>
      </c>
      <c r="H53" s="100"/>
    </row>
    <row r="54" spans="1:8" ht="15.6" customHeight="1">
      <c r="A54" s="206"/>
      <c r="B54" s="104" t="s">
        <v>225</v>
      </c>
      <c r="C54" s="103" t="s">
        <v>228</v>
      </c>
      <c r="D54" s="99">
        <f t="shared" si="1"/>
        <v>11190</v>
      </c>
      <c r="E54" s="99">
        <v>10557</v>
      </c>
      <c r="F54" s="99">
        <v>633</v>
      </c>
      <c r="H54" s="100"/>
    </row>
    <row r="55" spans="1:8" ht="15.6" customHeight="1">
      <c r="A55" s="206"/>
      <c r="B55" s="104" t="s">
        <v>229</v>
      </c>
      <c r="C55" s="103" t="s">
        <v>230</v>
      </c>
      <c r="D55" s="99">
        <f t="shared" si="1"/>
        <v>1561</v>
      </c>
      <c r="E55" s="99">
        <v>1458</v>
      </c>
      <c r="F55" s="99">
        <v>103</v>
      </c>
      <c r="H55" s="100"/>
    </row>
    <row r="56" spans="1:8" ht="15.6" customHeight="1">
      <c r="A56" s="206"/>
      <c r="B56" s="104" t="s">
        <v>229</v>
      </c>
      <c r="C56" s="103" t="s">
        <v>231</v>
      </c>
      <c r="D56" s="99">
        <f t="shared" si="1"/>
        <v>3343</v>
      </c>
      <c r="E56" s="99">
        <v>2975</v>
      </c>
      <c r="F56" s="99">
        <v>368</v>
      </c>
      <c r="H56" s="100"/>
    </row>
    <row r="57" spans="1:8" ht="15.6" customHeight="1">
      <c r="A57" s="206"/>
      <c r="B57" s="104" t="s">
        <v>232</v>
      </c>
      <c r="C57" s="103" t="s">
        <v>233</v>
      </c>
      <c r="D57" s="99">
        <f t="shared" si="1"/>
        <v>3964</v>
      </c>
      <c r="E57" s="99">
        <v>3637</v>
      </c>
      <c r="F57" s="99">
        <v>327</v>
      </c>
      <c r="H57" s="100"/>
    </row>
    <row r="58" spans="1:8" ht="15.6" customHeight="1">
      <c r="A58" s="206"/>
      <c r="B58" s="104" t="s">
        <v>232</v>
      </c>
      <c r="C58" s="103" t="s">
        <v>234</v>
      </c>
      <c r="D58" s="99">
        <f t="shared" si="1"/>
        <v>5509</v>
      </c>
      <c r="E58" s="99">
        <v>5134</v>
      </c>
      <c r="F58" s="99">
        <v>375</v>
      </c>
      <c r="H58" s="100"/>
    </row>
    <row r="59" spans="1:8" ht="15.6" customHeight="1">
      <c r="A59" s="206"/>
      <c r="B59" s="104" t="s">
        <v>232</v>
      </c>
      <c r="C59" s="103" t="s">
        <v>235</v>
      </c>
      <c r="D59" s="99">
        <f t="shared" si="1"/>
        <v>9853</v>
      </c>
      <c r="E59" s="99">
        <v>9141</v>
      </c>
      <c r="F59" s="99">
        <v>712</v>
      </c>
      <c r="H59" s="100"/>
    </row>
    <row r="60" spans="1:8" ht="15.6" customHeight="1">
      <c r="A60" s="206"/>
      <c r="B60" s="104" t="s">
        <v>236</v>
      </c>
      <c r="C60" s="103" t="s">
        <v>237</v>
      </c>
      <c r="D60" s="99">
        <f t="shared" si="1"/>
        <v>3278</v>
      </c>
      <c r="E60" s="99">
        <v>3041</v>
      </c>
      <c r="F60" s="99">
        <v>237</v>
      </c>
      <c r="H60" s="100"/>
    </row>
    <row r="61" spans="1:8" ht="15.6" customHeight="1">
      <c r="A61" s="206"/>
      <c r="B61" s="104" t="s">
        <v>236</v>
      </c>
      <c r="C61" s="103" t="s">
        <v>238</v>
      </c>
      <c r="D61" s="99">
        <f t="shared" si="1"/>
        <v>2417</v>
      </c>
      <c r="E61" s="99">
        <v>2275</v>
      </c>
      <c r="F61" s="99">
        <v>142</v>
      </c>
      <c r="H61" s="100"/>
    </row>
    <row r="62" spans="1:8" ht="15.6" customHeight="1">
      <c r="A62" s="206"/>
      <c r="B62" s="104" t="s">
        <v>236</v>
      </c>
      <c r="C62" s="103" t="s">
        <v>239</v>
      </c>
      <c r="D62" s="99">
        <f t="shared" si="1"/>
        <v>5713</v>
      </c>
      <c r="E62" s="99">
        <v>5365</v>
      </c>
      <c r="F62" s="99">
        <v>348</v>
      </c>
      <c r="H62" s="100"/>
    </row>
    <row r="63" spans="1:8" ht="15.6" customHeight="1">
      <c r="A63" s="206"/>
      <c r="B63" s="104" t="s">
        <v>236</v>
      </c>
      <c r="C63" s="103" t="s">
        <v>240</v>
      </c>
      <c r="D63" s="99">
        <f t="shared" si="1"/>
        <v>3144</v>
      </c>
      <c r="E63" s="99">
        <v>2817</v>
      </c>
      <c r="F63" s="99">
        <v>327</v>
      </c>
      <c r="H63" s="100"/>
    </row>
    <row r="64" spans="1:8" ht="15.6" customHeight="1">
      <c r="A64" s="206"/>
      <c r="B64" s="104" t="s">
        <v>241</v>
      </c>
      <c r="C64" s="103" t="s">
        <v>242</v>
      </c>
      <c r="D64" s="99">
        <f t="shared" si="1"/>
        <v>5315</v>
      </c>
      <c r="E64" s="99">
        <v>4775</v>
      </c>
      <c r="F64" s="99">
        <v>540</v>
      </c>
      <c r="H64" s="100"/>
    </row>
    <row r="65" spans="1:12" ht="15.6" customHeight="1">
      <c r="A65" s="206"/>
      <c r="B65" s="104" t="s">
        <v>241</v>
      </c>
      <c r="C65" s="103" t="s">
        <v>243</v>
      </c>
      <c r="D65" s="99">
        <f t="shared" si="1"/>
        <v>14808</v>
      </c>
      <c r="E65" s="99">
        <v>13954</v>
      </c>
      <c r="F65" s="99">
        <v>854</v>
      </c>
      <c r="H65" s="100"/>
    </row>
    <row r="66" spans="1:12" ht="15.6" customHeight="1">
      <c r="A66" s="206"/>
      <c r="B66" s="104" t="s">
        <v>241</v>
      </c>
      <c r="C66" s="103" t="s">
        <v>244</v>
      </c>
      <c r="D66" s="99">
        <f t="shared" si="1"/>
        <v>12127</v>
      </c>
      <c r="E66" s="99">
        <v>11620</v>
      </c>
      <c r="F66" s="99">
        <v>507</v>
      </c>
      <c r="H66" s="100"/>
    </row>
    <row r="67" spans="1:12" ht="15.6" customHeight="1">
      <c r="A67" s="206"/>
      <c r="B67" s="104" t="s">
        <v>245</v>
      </c>
      <c r="C67" s="103" t="s">
        <v>246</v>
      </c>
      <c r="D67" s="99">
        <f t="shared" si="1"/>
        <v>4590</v>
      </c>
      <c r="E67" s="99">
        <v>4445</v>
      </c>
      <c r="F67" s="99">
        <v>145</v>
      </c>
      <c r="H67" s="100"/>
    </row>
    <row r="68" spans="1:12" ht="15.6" customHeight="1">
      <c r="A68" s="206"/>
      <c r="B68" s="104" t="s">
        <v>245</v>
      </c>
      <c r="C68" s="103" t="s">
        <v>247</v>
      </c>
      <c r="D68" s="99">
        <f t="shared" si="1"/>
        <v>5244</v>
      </c>
      <c r="E68" s="99">
        <v>5008</v>
      </c>
      <c r="F68" s="99">
        <v>236</v>
      </c>
      <c r="H68" s="100"/>
    </row>
    <row r="69" spans="1:12" ht="15.6" customHeight="1">
      <c r="A69" s="206"/>
      <c r="B69" s="104" t="s">
        <v>248</v>
      </c>
      <c r="C69" s="103" t="s">
        <v>249</v>
      </c>
      <c r="D69" s="99">
        <f t="shared" si="1"/>
        <v>857</v>
      </c>
      <c r="E69" s="99">
        <v>791</v>
      </c>
      <c r="F69" s="99">
        <v>66</v>
      </c>
      <c r="H69" s="100"/>
    </row>
    <row r="70" spans="1:12" ht="15.6" customHeight="1">
      <c r="A70" s="206"/>
      <c r="B70" s="104" t="s">
        <v>250</v>
      </c>
      <c r="C70" s="103" t="s">
        <v>251</v>
      </c>
      <c r="D70" s="99">
        <f t="shared" si="1"/>
        <v>390</v>
      </c>
      <c r="E70" s="99">
        <v>378</v>
      </c>
      <c r="F70" s="99">
        <v>12</v>
      </c>
      <c r="H70" s="100"/>
    </row>
    <row r="71" spans="1:12" ht="15.6" customHeight="1">
      <c r="A71" s="206"/>
      <c r="B71" s="104" t="s">
        <v>252</v>
      </c>
      <c r="C71" s="103" t="s">
        <v>253</v>
      </c>
      <c r="D71" s="99">
        <f t="shared" si="1"/>
        <v>388</v>
      </c>
      <c r="E71" s="99">
        <v>368</v>
      </c>
      <c r="F71" s="99">
        <v>20</v>
      </c>
      <c r="H71" s="100"/>
    </row>
    <row r="72" spans="1:12" ht="15.6" customHeight="1">
      <c r="A72" s="206"/>
      <c r="B72" s="104" t="s">
        <v>254</v>
      </c>
      <c r="C72" s="103" t="s">
        <v>255</v>
      </c>
      <c r="D72" s="99">
        <f t="shared" si="1"/>
        <v>334</v>
      </c>
      <c r="E72" s="99">
        <v>313</v>
      </c>
      <c r="F72" s="99">
        <v>21</v>
      </c>
      <c r="H72" s="100"/>
    </row>
    <row r="73" spans="1:12" ht="15.6" customHeight="1">
      <c r="A73" s="206"/>
      <c r="B73" s="104" t="s">
        <v>256</v>
      </c>
      <c r="C73" s="103" t="s">
        <v>257</v>
      </c>
      <c r="D73" s="99">
        <f t="shared" si="1"/>
        <v>3999</v>
      </c>
      <c r="E73" s="99">
        <v>3408</v>
      </c>
      <c r="F73" s="99">
        <v>591</v>
      </c>
      <c r="H73" s="100"/>
    </row>
    <row r="74" spans="1:12" ht="15.6" customHeight="1">
      <c r="A74" s="206"/>
      <c r="B74" s="104" t="s">
        <v>258</v>
      </c>
      <c r="C74" s="103" t="s">
        <v>259</v>
      </c>
      <c r="D74" s="99">
        <f t="shared" si="1"/>
        <v>1126</v>
      </c>
      <c r="E74" s="99">
        <v>1109</v>
      </c>
      <c r="F74" s="99">
        <v>17</v>
      </c>
      <c r="H74" s="100"/>
    </row>
    <row r="75" spans="1:12" ht="15.6" customHeight="1">
      <c r="A75" s="206"/>
      <c r="B75" s="104" t="s">
        <v>260</v>
      </c>
      <c r="C75" s="103" t="s">
        <v>261</v>
      </c>
      <c r="D75" s="99">
        <f t="shared" si="1"/>
        <v>5991</v>
      </c>
      <c r="E75" s="99">
        <v>4817</v>
      </c>
      <c r="F75" s="99">
        <v>1174</v>
      </c>
      <c r="H75" s="100"/>
    </row>
    <row r="76" spans="1:12" ht="15.6" customHeight="1">
      <c r="A76" s="206"/>
      <c r="B76" s="104" t="s">
        <v>260</v>
      </c>
      <c r="C76" s="103" t="s">
        <v>262</v>
      </c>
      <c r="D76" s="99">
        <f t="shared" si="1"/>
        <v>10609</v>
      </c>
      <c r="E76" s="99">
        <v>10324</v>
      </c>
      <c r="F76" s="99">
        <v>285</v>
      </c>
      <c r="H76" s="100"/>
    </row>
    <row r="77" spans="1:12" ht="15.6" customHeight="1">
      <c r="A77" s="206"/>
      <c r="B77" s="104" t="s">
        <v>260</v>
      </c>
      <c r="C77" s="103" t="s">
        <v>263</v>
      </c>
      <c r="D77" s="99">
        <f t="shared" si="1"/>
        <v>11952</v>
      </c>
      <c r="E77" s="99">
        <v>11549</v>
      </c>
      <c r="F77" s="99">
        <v>403</v>
      </c>
      <c r="H77" s="100"/>
    </row>
    <row r="78" spans="1:12" ht="15.6" customHeight="1">
      <c r="A78" s="206"/>
      <c r="B78" s="104" t="s">
        <v>264</v>
      </c>
      <c r="C78" s="103" t="s">
        <v>265</v>
      </c>
      <c r="D78" s="99">
        <f t="shared" si="1"/>
        <v>8715</v>
      </c>
      <c r="E78" s="99">
        <v>8161</v>
      </c>
      <c r="F78" s="99">
        <v>554</v>
      </c>
      <c r="H78" s="100"/>
    </row>
    <row r="79" spans="1:12" ht="15.6" customHeight="1">
      <c r="A79" s="206"/>
      <c r="B79" s="104" t="s">
        <v>266</v>
      </c>
      <c r="C79" s="103" t="s">
        <v>235</v>
      </c>
      <c r="D79" s="99">
        <f t="shared" si="1"/>
        <v>9853</v>
      </c>
      <c r="E79" s="99">
        <v>9141</v>
      </c>
      <c r="F79" s="99">
        <v>712</v>
      </c>
      <c r="H79" s="100"/>
    </row>
    <row r="80" spans="1:12" ht="15.6" customHeight="1">
      <c r="A80" s="206"/>
      <c r="B80" s="104" t="s">
        <v>266</v>
      </c>
      <c r="C80" s="103" t="s">
        <v>267</v>
      </c>
      <c r="D80" s="99">
        <f t="shared" si="1"/>
        <v>4237</v>
      </c>
      <c r="E80" s="99">
        <v>4107</v>
      </c>
      <c r="F80" s="99">
        <v>130</v>
      </c>
      <c r="G80" s="105"/>
      <c r="H80" s="100"/>
      <c r="J80" s="105"/>
      <c r="K80" s="105"/>
      <c r="L80" s="105"/>
    </row>
    <row r="81" spans="1:14" ht="15.6" customHeight="1">
      <c r="A81" s="206"/>
      <c r="B81" s="104" t="s">
        <v>266</v>
      </c>
      <c r="C81" s="103" t="s">
        <v>239</v>
      </c>
      <c r="D81" s="99">
        <f t="shared" si="1"/>
        <v>5713</v>
      </c>
      <c r="E81" s="99">
        <v>5365</v>
      </c>
      <c r="F81" s="99">
        <v>348</v>
      </c>
      <c r="G81" s="105"/>
      <c r="H81" s="99"/>
      <c r="J81" s="105"/>
      <c r="K81" s="105"/>
      <c r="L81" s="105"/>
      <c r="M81" s="105"/>
      <c r="N81" s="105"/>
    </row>
    <row r="82" spans="1:14" ht="15" customHeight="1">
      <c r="A82" s="206"/>
      <c r="B82" s="104" t="s">
        <v>268</v>
      </c>
      <c r="C82" s="103" t="s">
        <v>269</v>
      </c>
      <c r="D82" s="99">
        <f t="shared" si="1"/>
        <v>2196</v>
      </c>
      <c r="E82" s="99">
        <v>2052</v>
      </c>
      <c r="F82" s="99">
        <v>144</v>
      </c>
      <c r="H82" s="99"/>
      <c r="J82" s="105"/>
      <c r="K82" s="105"/>
      <c r="L82" s="105"/>
      <c r="M82" s="105"/>
      <c r="N82" s="105"/>
    </row>
    <row r="83" spans="1:14" ht="18" customHeight="1">
      <c r="A83" s="228"/>
      <c r="B83" s="106" t="s">
        <v>268</v>
      </c>
      <c r="C83" s="47" t="s">
        <v>240</v>
      </c>
      <c r="D83" s="107">
        <f>SUM(E83:F83)</f>
        <v>3144</v>
      </c>
      <c r="E83" s="107">
        <v>2817</v>
      </c>
      <c r="F83" s="107">
        <v>327</v>
      </c>
      <c r="H83" s="99"/>
    </row>
    <row r="84" spans="1:14" ht="20.100000000000001" customHeight="1">
      <c r="A84" s="40" t="s">
        <v>270</v>
      </c>
      <c r="B84" s="42"/>
      <c r="C84" s="42"/>
      <c r="D84" s="42"/>
      <c r="E84" s="42"/>
      <c r="F84" s="108"/>
    </row>
    <row r="85" spans="1:14" ht="20.100000000000001" customHeight="1">
      <c r="A85" s="37" t="s">
        <v>271</v>
      </c>
      <c r="B85" s="38"/>
      <c r="C85" s="38"/>
      <c r="D85" s="38"/>
      <c r="E85" s="38"/>
      <c r="F85" s="109"/>
    </row>
    <row r="86" spans="1:14" ht="20.100000000000001" customHeight="1">
      <c r="A86" s="37" t="s">
        <v>272</v>
      </c>
      <c r="F86" s="110"/>
    </row>
    <row r="87" spans="1:14" ht="20.100000000000001" customHeight="1">
      <c r="A87" s="37" t="s">
        <v>273</v>
      </c>
      <c r="F87" s="110"/>
    </row>
    <row r="88" spans="1:14" ht="20.100000000000001" customHeight="1">
      <c r="A88" s="37" t="s">
        <v>274</v>
      </c>
      <c r="F88" s="110"/>
    </row>
    <row r="89" spans="1:14" ht="20.100000000000001" customHeight="1">
      <c r="A89" s="38" t="s">
        <v>275</v>
      </c>
      <c r="F89" s="111"/>
    </row>
    <row r="90" spans="1:14" ht="13.5" customHeight="1">
      <c r="F90" s="111"/>
    </row>
    <row r="91" spans="1:14" ht="13.5" customHeight="1"/>
  </sheetData>
  <customSheetViews>
    <customSheetView guid="{954601D5-9BC0-44CB-9222-E69A5143F9E9}"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rowBreaks count="1" manualBreakCount="1">
        <brk id="41" max="16383" man="1"/>
      </rowBreaks>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topLeftCell="A5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H1" sqref="H1"/>
      <rowBreaks count="1" manualBreakCount="1">
        <brk id="41" max="16383" man="1"/>
      </rowBreaks>
      <pageMargins left="0.59055118110236227" right="0.59055118110236227" top="0.78740157480314965" bottom="0.78740157480314965" header="0.31496062992125984" footer="0.31496062992125984"/>
      <pageSetup paperSize="9" orientation="portrait" r:id="rId80"/>
    </customSheetView>
  </customSheetViews>
  <mergeCells count="7">
    <mergeCell ref="A44:A83"/>
    <mergeCell ref="A4:C5"/>
    <mergeCell ref="D4:F4"/>
    <mergeCell ref="A6:A31"/>
    <mergeCell ref="A32:A41"/>
    <mergeCell ref="A42:C43"/>
    <mergeCell ref="D42:F42"/>
  </mergeCells>
  <phoneticPr fontId="2"/>
  <conditionalFormatting sqref="D45:F83 H45:H83">
    <cfRule type="expression" dxfId="0" priority="1" stopIfTrue="1">
      <formula>#REF!=2</formula>
    </cfRule>
  </conditionalFormatting>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81"/>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5"/>
  <sheetViews>
    <sheetView zoomScale="85" zoomScaleNormal="85" zoomScaleSheetLayoutView="85" workbookViewId="0">
      <selection activeCell="H1" sqref="H1"/>
    </sheetView>
  </sheetViews>
  <sheetFormatPr defaultColWidth="2.5" defaultRowHeight="15" customHeight="1"/>
  <cols>
    <col min="1" max="3" width="12.75" style="5" customWidth="1"/>
    <col min="4" max="6" width="17.125" style="5" customWidth="1"/>
    <col min="7" max="7" width="2.5" style="5" customWidth="1"/>
    <col min="8" max="8" width="10.625" style="5" bestFit="1" customWidth="1"/>
    <col min="9" max="12" width="2.5" style="5" customWidth="1"/>
    <col min="13" max="16384" width="2.5" style="5"/>
  </cols>
  <sheetData>
    <row r="1" spans="1:8" ht="22.5" customHeight="1">
      <c r="F1" s="4" t="s">
        <v>310</v>
      </c>
      <c r="H1" s="50" t="s">
        <v>26</v>
      </c>
    </row>
    <row r="2" spans="1:8" ht="22.5" customHeight="1">
      <c r="A2" s="6" t="s">
        <v>320</v>
      </c>
      <c r="B2" s="6"/>
      <c r="C2" s="6"/>
    </row>
    <row r="3" spans="1:8" s="33" customFormat="1" ht="22.5" customHeight="1">
      <c r="A3" s="33" t="s">
        <v>276</v>
      </c>
      <c r="F3" s="12" t="s">
        <v>277</v>
      </c>
    </row>
    <row r="4" spans="1:8" ht="33.75" customHeight="1">
      <c r="A4" s="31" t="s">
        <v>63</v>
      </c>
      <c r="B4" s="112" t="s">
        <v>64</v>
      </c>
      <c r="C4" s="31" t="s">
        <v>278</v>
      </c>
      <c r="D4" s="26" t="s">
        <v>279</v>
      </c>
      <c r="E4" s="32" t="s">
        <v>280</v>
      </c>
      <c r="F4" s="25" t="s">
        <v>281</v>
      </c>
    </row>
    <row r="5" spans="1:8" ht="41.25" customHeight="1">
      <c r="A5" s="22">
        <v>2014</v>
      </c>
      <c r="B5" s="92" t="s">
        <v>56</v>
      </c>
      <c r="C5" s="113">
        <v>106114</v>
      </c>
      <c r="D5" s="8">
        <f t="shared" ref="D5:D12" si="0">C5/F5*1000</f>
        <v>785.88409553786335</v>
      </c>
      <c r="E5" s="114">
        <v>52151</v>
      </c>
      <c r="F5" s="115">
        <v>135025</v>
      </c>
    </row>
    <row r="6" spans="1:8" ht="41.25" customHeight="1">
      <c r="A6" s="22">
        <v>2015</v>
      </c>
      <c r="B6" s="92" t="s">
        <v>43</v>
      </c>
      <c r="C6" s="52">
        <v>107731</v>
      </c>
      <c r="D6" s="8">
        <f t="shared" si="0"/>
        <v>778.90969561130794</v>
      </c>
      <c r="E6" s="8">
        <v>54387</v>
      </c>
      <c r="F6" s="115">
        <v>138310</v>
      </c>
    </row>
    <row r="7" spans="1:8" ht="41.25" customHeight="1">
      <c r="A7" s="22">
        <v>2016</v>
      </c>
      <c r="B7" s="92" t="s">
        <v>44</v>
      </c>
      <c r="C7" s="52">
        <v>109657</v>
      </c>
      <c r="D7" s="8">
        <f t="shared" si="0"/>
        <v>782.96787644677363</v>
      </c>
      <c r="E7" s="8">
        <v>56951</v>
      </c>
      <c r="F7" s="115">
        <v>140053</v>
      </c>
    </row>
    <row r="8" spans="1:8" ht="41.25" customHeight="1">
      <c r="A8" s="22">
        <v>2017</v>
      </c>
      <c r="B8" s="92" t="s">
        <v>45</v>
      </c>
      <c r="C8" s="52">
        <v>112011</v>
      </c>
      <c r="D8" s="8">
        <f t="shared" si="0"/>
        <v>794.23526909168265</v>
      </c>
      <c r="E8" s="8">
        <v>59461</v>
      </c>
      <c r="F8" s="115">
        <v>141030</v>
      </c>
    </row>
    <row r="9" spans="1:8" ht="41.25" customHeight="1">
      <c r="A9" s="22">
        <v>2018</v>
      </c>
      <c r="B9" s="92" t="s">
        <v>46</v>
      </c>
      <c r="C9" s="52">
        <v>113777</v>
      </c>
      <c r="D9" s="8">
        <f t="shared" si="0"/>
        <v>803.47584141914888</v>
      </c>
      <c r="E9" s="8">
        <v>61570</v>
      </c>
      <c r="F9" s="115">
        <v>141606</v>
      </c>
    </row>
    <row r="10" spans="1:8" ht="41.25" customHeight="1">
      <c r="A10" s="116">
        <v>2019</v>
      </c>
      <c r="B10" s="117" t="s">
        <v>47</v>
      </c>
      <c r="C10" s="57">
        <v>115221</v>
      </c>
      <c r="D10" s="8">
        <f t="shared" si="0"/>
        <v>806.73416232565955</v>
      </c>
      <c r="E10" s="53">
        <v>63718</v>
      </c>
      <c r="F10" s="115">
        <v>142824</v>
      </c>
    </row>
    <row r="11" spans="1:8" ht="41.25" customHeight="1">
      <c r="A11" s="116">
        <v>2020</v>
      </c>
      <c r="B11" s="117" t="s">
        <v>48</v>
      </c>
      <c r="C11" s="57">
        <v>114128</v>
      </c>
      <c r="D11" s="152">
        <f t="shared" si="0"/>
        <v>812.64018342222005</v>
      </c>
      <c r="E11" s="53">
        <v>62797</v>
      </c>
      <c r="F11" s="115">
        <v>140441</v>
      </c>
    </row>
    <row r="12" spans="1:8" ht="41.25" customHeight="1">
      <c r="A12" s="116">
        <v>2021</v>
      </c>
      <c r="B12" s="117" t="s">
        <v>305</v>
      </c>
      <c r="C12" s="57">
        <v>114187</v>
      </c>
      <c r="D12" s="184">
        <f t="shared" si="0"/>
        <v>806.82131324764885</v>
      </c>
      <c r="E12" s="53">
        <v>62551</v>
      </c>
      <c r="F12" s="192">
        <v>141527</v>
      </c>
    </row>
    <row r="13" spans="1:8" ht="41.25" customHeight="1">
      <c r="A13" s="118">
        <v>2022</v>
      </c>
      <c r="B13" s="119" t="s">
        <v>331</v>
      </c>
      <c r="C13" s="58">
        <v>112667</v>
      </c>
      <c r="D13" s="35">
        <f t="shared" ref="D13" si="1">C13/F13*1000</f>
        <v>791.22306806370966</v>
      </c>
      <c r="E13" s="59">
        <v>61633</v>
      </c>
      <c r="F13" s="153">
        <v>142396</v>
      </c>
    </row>
    <row r="14" spans="1:8" ht="20.100000000000001" customHeight="1">
      <c r="A14" s="5" t="s">
        <v>282</v>
      </c>
    </row>
    <row r="15" spans="1:8" ht="20.100000000000001" customHeight="1">
      <c r="A15" s="5" t="s">
        <v>283</v>
      </c>
    </row>
  </sheetData>
  <customSheetViews>
    <customSheetView guid="{954601D5-9BC0-44CB-9222-E69A5143F9E9}" scale="85">
      <selection activeCell="H1" sqref="H1"/>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H1" sqref="H1"/>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H1" sqref="H1"/>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H1" sqref="H1"/>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H1" sqref="H1"/>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H1" sqref="H1"/>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H1" sqref="H1"/>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H1" sqref="H1"/>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H1" sqref="H1"/>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H1" sqref="H1"/>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H1" sqref="H1"/>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H1" sqref="H1"/>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H1" sqref="H1"/>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H1" sqref="H1"/>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H1" sqref="H1"/>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H1" sqref="H1"/>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H1" sqref="H1"/>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H1" sqref="H1"/>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H1" sqref="H1"/>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H1" sqref="H1"/>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H1" sqref="H1"/>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H1" sqref="H1"/>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H1" sqref="H1"/>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H1" sqref="H1"/>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H1" sqref="H1"/>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H1" sqref="H1"/>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H1" sqref="H1"/>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H1" sqref="H1"/>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H1" sqref="H1"/>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H1" sqref="H1"/>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H1" sqref="H1"/>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H1" sqref="H1"/>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H1" sqref="H1"/>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H1" sqref="H1"/>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H1" sqref="H1"/>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H1" sqref="H1"/>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H1" sqref="H1"/>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H1" sqref="H1"/>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H1" sqref="H1"/>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H1" sqref="H1"/>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H1" sqref="H1"/>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H1" sqref="H1"/>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H1" sqref="H1"/>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19"/>
  <sheetViews>
    <sheetView topLeftCell="F1" zoomScale="85" zoomScaleNormal="85" zoomScaleSheetLayoutView="85" workbookViewId="0">
      <selection activeCell="AK1" sqref="AK1"/>
    </sheetView>
  </sheetViews>
  <sheetFormatPr defaultColWidth="2.5" defaultRowHeight="15" customHeight="1"/>
  <cols>
    <col min="1" max="1" width="8.5" style="5" customWidth="1"/>
    <col min="2" max="19" width="8.5" style="10" customWidth="1"/>
    <col min="20" max="35" width="8.5" style="5" customWidth="1"/>
    <col min="36" max="36" width="2.5" style="5"/>
    <col min="37" max="37" width="10.625" style="5" bestFit="1" customWidth="1"/>
    <col min="38" max="16384" width="2.5" style="5"/>
  </cols>
  <sheetData>
    <row r="1" spans="1:37" ht="22.5" customHeight="1">
      <c r="AI1" s="4" t="s">
        <v>310</v>
      </c>
      <c r="AK1" s="50" t="s">
        <v>26</v>
      </c>
    </row>
    <row r="2" spans="1:37" ht="22.5" customHeight="1">
      <c r="A2" s="6" t="s">
        <v>311</v>
      </c>
    </row>
    <row r="3" spans="1:37" ht="27" customHeight="1">
      <c r="A3" s="210" t="s">
        <v>286</v>
      </c>
      <c r="B3" s="209" t="s">
        <v>57</v>
      </c>
      <c r="C3" s="209"/>
      <c r="D3" s="209"/>
      <c r="E3" s="209" t="s">
        <v>58</v>
      </c>
      <c r="F3" s="209"/>
      <c r="G3" s="209"/>
      <c r="H3" s="209" t="s">
        <v>32</v>
      </c>
      <c r="I3" s="209"/>
      <c r="J3" s="209"/>
      <c r="K3" s="209" t="s">
        <v>24</v>
      </c>
      <c r="L3" s="209"/>
      <c r="M3" s="209"/>
      <c r="N3" s="209" t="s">
        <v>33</v>
      </c>
      <c r="O3" s="209"/>
      <c r="P3" s="209"/>
      <c r="Q3" s="209" t="s">
        <v>59</v>
      </c>
      <c r="R3" s="209"/>
      <c r="S3" s="209"/>
      <c r="T3" s="211" t="s">
        <v>60</v>
      </c>
      <c r="U3" s="211"/>
      <c r="V3" s="211"/>
      <c r="W3" s="211" t="s">
        <v>61</v>
      </c>
      <c r="X3" s="211"/>
      <c r="Y3" s="211"/>
      <c r="Z3" s="211" t="s">
        <v>25</v>
      </c>
      <c r="AA3" s="211"/>
      <c r="AB3" s="211"/>
      <c r="AC3" s="211" t="s">
        <v>307</v>
      </c>
      <c r="AD3" s="211"/>
      <c r="AE3" s="211"/>
      <c r="AF3" s="212" t="s">
        <v>332</v>
      </c>
      <c r="AG3" s="212"/>
      <c r="AH3" s="212"/>
      <c r="AI3" s="207" t="s">
        <v>287</v>
      </c>
    </row>
    <row r="4" spans="1:37" ht="27" customHeight="1">
      <c r="A4" s="210"/>
      <c r="B4" s="120" t="s">
        <v>288</v>
      </c>
      <c r="C4" s="120" t="s">
        <v>289</v>
      </c>
      <c r="D4" s="120" t="s">
        <v>290</v>
      </c>
      <c r="E4" s="120" t="s">
        <v>288</v>
      </c>
      <c r="F4" s="120" t="s">
        <v>289</v>
      </c>
      <c r="G4" s="120" t="s">
        <v>290</v>
      </c>
      <c r="H4" s="120" t="s">
        <v>288</v>
      </c>
      <c r="I4" s="120" t="s">
        <v>289</v>
      </c>
      <c r="J4" s="120" t="s">
        <v>290</v>
      </c>
      <c r="K4" s="120" t="s">
        <v>288</v>
      </c>
      <c r="L4" s="120" t="s">
        <v>289</v>
      </c>
      <c r="M4" s="120" t="s">
        <v>290</v>
      </c>
      <c r="N4" s="120" t="s">
        <v>288</v>
      </c>
      <c r="O4" s="120" t="s">
        <v>289</v>
      </c>
      <c r="P4" s="120" t="s">
        <v>290</v>
      </c>
      <c r="Q4" s="120" t="s">
        <v>288</v>
      </c>
      <c r="R4" s="120" t="s">
        <v>289</v>
      </c>
      <c r="S4" s="120" t="s">
        <v>290</v>
      </c>
      <c r="T4" s="142" t="s">
        <v>288</v>
      </c>
      <c r="U4" s="141" t="s">
        <v>289</v>
      </c>
      <c r="V4" s="141" t="s">
        <v>290</v>
      </c>
      <c r="W4" s="141" t="s">
        <v>288</v>
      </c>
      <c r="X4" s="141" t="s">
        <v>289</v>
      </c>
      <c r="Y4" s="141" t="s">
        <v>290</v>
      </c>
      <c r="Z4" s="122" t="s">
        <v>288</v>
      </c>
      <c r="AA4" s="122" t="s">
        <v>289</v>
      </c>
      <c r="AB4" s="122" t="s">
        <v>290</v>
      </c>
      <c r="AC4" s="122" t="s">
        <v>288</v>
      </c>
      <c r="AD4" s="122" t="s">
        <v>289</v>
      </c>
      <c r="AE4" s="122" t="s">
        <v>290</v>
      </c>
      <c r="AF4" s="188" t="s">
        <v>288</v>
      </c>
      <c r="AG4" s="188" t="s">
        <v>289</v>
      </c>
      <c r="AH4" s="188" t="s">
        <v>290</v>
      </c>
      <c r="AI4" s="208"/>
    </row>
    <row r="5" spans="1:37" ht="27" customHeight="1">
      <c r="A5" s="36" t="s">
        <v>2</v>
      </c>
      <c r="B5" s="72">
        <f t="shared" ref="B5:AE5" si="0">SUM(B6:B17)</f>
        <v>2011</v>
      </c>
      <c r="C5" s="73">
        <f t="shared" si="0"/>
        <v>12</v>
      </c>
      <c r="D5" s="73">
        <f t="shared" si="0"/>
        <v>2404</v>
      </c>
      <c r="E5" s="73">
        <f t="shared" si="0"/>
        <v>1889</v>
      </c>
      <c r="F5" s="73">
        <f t="shared" si="0"/>
        <v>13</v>
      </c>
      <c r="G5" s="73">
        <f t="shared" si="0"/>
        <v>2319</v>
      </c>
      <c r="H5" s="73">
        <f t="shared" si="0"/>
        <v>1589</v>
      </c>
      <c r="I5" s="73">
        <f t="shared" si="0"/>
        <v>11</v>
      </c>
      <c r="J5" s="73">
        <f t="shared" si="0"/>
        <v>1944</v>
      </c>
      <c r="K5" s="73">
        <f t="shared" si="0"/>
        <v>1301</v>
      </c>
      <c r="L5" s="73">
        <f t="shared" si="0"/>
        <v>5</v>
      </c>
      <c r="M5" s="73">
        <f t="shared" si="0"/>
        <v>1560</v>
      </c>
      <c r="N5" s="73">
        <f t="shared" si="0"/>
        <v>1128</v>
      </c>
      <c r="O5" s="73">
        <f t="shared" si="0"/>
        <v>9</v>
      </c>
      <c r="P5" s="73">
        <f t="shared" si="0"/>
        <v>1377</v>
      </c>
      <c r="Q5" s="73">
        <f t="shared" si="0"/>
        <v>1190</v>
      </c>
      <c r="R5" s="73">
        <f t="shared" si="0"/>
        <v>8</v>
      </c>
      <c r="S5" s="73">
        <f t="shared" si="0"/>
        <v>1488</v>
      </c>
      <c r="T5" s="73">
        <f t="shared" si="0"/>
        <v>1008</v>
      </c>
      <c r="U5" s="73">
        <f t="shared" si="0"/>
        <v>9</v>
      </c>
      <c r="V5" s="73">
        <f t="shared" si="0"/>
        <v>1217</v>
      </c>
      <c r="W5" s="73">
        <f t="shared" si="0"/>
        <v>920</v>
      </c>
      <c r="X5" s="73">
        <f t="shared" si="0"/>
        <v>9</v>
      </c>
      <c r="Y5" s="73">
        <f t="shared" si="0"/>
        <v>1085</v>
      </c>
      <c r="Z5" s="62">
        <f t="shared" si="0"/>
        <v>679</v>
      </c>
      <c r="AA5" s="62">
        <f t="shared" si="0"/>
        <v>9</v>
      </c>
      <c r="AB5" s="62">
        <f t="shared" si="0"/>
        <v>819</v>
      </c>
      <c r="AC5" s="62">
        <f t="shared" si="0"/>
        <v>620</v>
      </c>
      <c r="AD5" s="62">
        <f t="shared" si="0"/>
        <v>7</v>
      </c>
      <c r="AE5" s="62">
        <f t="shared" si="0"/>
        <v>715</v>
      </c>
      <c r="AF5" s="62">
        <f t="shared" ref="AF5:AH5" si="1">SUM(AF6:AF17)</f>
        <v>561</v>
      </c>
      <c r="AG5" s="62">
        <f t="shared" si="1"/>
        <v>5</v>
      </c>
      <c r="AH5" s="62">
        <f t="shared" si="1"/>
        <v>643</v>
      </c>
      <c r="AI5" s="123">
        <f>AF5-AC5</f>
        <v>-59</v>
      </c>
    </row>
    <row r="6" spans="1:37" ht="27" customHeight="1">
      <c r="A6" s="124" t="s">
        <v>7</v>
      </c>
      <c r="B6" s="56">
        <v>155</v>
      </c>
      <c r="C6" s="144" t="s">
        <v>20</v>
      </c>
      <c r="D6" s="144">
        <v>183</v>
      </c>
      <c r="E6" s="144">
        <v>152</v>
      </c>
      <c r="F6" s="144" t="s">
        <v>19</v>
      </c>
      <c r="G6" s="144">
        <v>175</v>
      </c>
      <c r="H6" s="144">
        <v>139</v>
      </c>
      <c r="I6" s="144">
        <v>1</v>
      </c>
      <c r="J6" s="144">
        <v>165</v>
      </c>
      <c r="K6" s="144">
        <v>109</v>
      </c>
      <c r="L6" s="144" t="s">
        <v>20</v>
      </c>
      <c r="M6" s="144">
        <v>129</v>
      </c>
      <c r="N6" s="144">
        <v>79</v>
      </c>
      <c r="O6" s="144">
        <v>1</v>
      </c>
      <c r="P6" s="144">
        <v>94</v>
      </c>
      <c r="Q6" s="144">
        <v>108</v>
      </c>
      <c r="R6" s="144" t="s">
        <v>20</v>
      </c>
      <c r="S6" s="144">
        <v>131</v>
      </c>
      <c r="T6" s="140">
        <v>106</v>
      </c>
      <c r="U6" s="140" t="s">
        <v>19</v>
      </c>
      <c r="V6" s="140">
        <v>128</v>
      </c>
      <c r="W6" s="53">
        <v>73</v>
      </c>
      <c r="X6" s="53" t="s">
        <v>19</v>
      </c>
      <c r="Y6" s="53">
        <v>89</v>
      </c>
      <c r="Z6" s="53">
        <v>72</v>
      </c>
      <c r="AA6" s="53">
        <v>1</v>
      </c>
      <c r="AB6" s="53">
        <v>92</v>
      </c>
      <c r="AC6" s="53">
        <v>48</v>
      </c>
      <c r="AD6" s="53">
        <v>2</v>
      </c>
      <c r="AE6" s="53">
        <v>56</v>
      </c>
      <c r="AF6" s="53">
        <v>43</v>
      </c>
      <c r="AG6" s="53">
        <v>1</v>
      </c>
      <c r="AH6" s="53">
        <v>49</v>
      </c>
      <c r="AI6" s="189">
        <f t="shared" ref="AI6:AI17" si="2">AF6-AC6</f>
        <v>-5</v>
      </c>
    </row>
    <row r="7" spans="1:37" ht="27" customHeight="1">
      <c r="A7" s="124" t="s">
        <v>284</v>
      </c>
      <c r="B7" s="56">
        <v>177</v>
      </c>
      <c r="C7" s="144">
        <v>1</v>
      </c>
      <c r="D7" s="144">
        <v>206</v>
      </c>
      <c r="E7" s="144">
        <v>135</v>
      </c>
      <c r="F7" s="144" t="s">
        <v>19</v>
      </c>
      <c r="G7" s="144">
        <v>160</v>
      </c>
      <c r="H7" s="144">
        <v>135</v>
      </c>
      <c r="I7" s="144">
        <v>1</v>
      </c>
      <c r="J7" s="144">
        <v>158</v>
      </c>
      <c r="K7" s="144">
        <v>108</v>
      </c>
      <c r="L7" s="144" t="s">
        <v>20</v>
      </c>
      <c r="M7" s="144">
        <v>128</v>
      </c>
      <c r="N7" s="144">
        <v>87</v>
      </c>
      <c r="O7" s="144">
        <v>1</v>
      </c>
      <c r="P7" s="144">
        <v>100</v>
      </c>
      <c r="Q7" s="144">
        <v>110</v>
      </c>
      <c r="R7" s="144" t="s">
        <v>20</v>
      </c>
      <c r="S7" s="144">
        <v>137</v>
      </c>
      <c r="T7" s="140">
        <v>103</v>
      </c>
      <c r="U7" s="140">
        <v>1</v>
      </c>
      <c r="V7" s="140">
        <v>118</v>
      </c>
      <c r="W7" s="53">
        <v>59</v>
      </c>
      <c r="X7" s="53" t="s">
        <v>19</v>
      </c>
      <c r="Y7" s="53">
        <v>73</v>
      </c>
      <c r="Z7" s="53">
        <v>75</v>
      </c>
      <c r="AA7" s="53">
        <v>0</v>
      </c>
      <c r="AB7" s="53">
        <v>90</v>
      </c>
      <c r="AC7" s="53">
        <v>36</v>
      </c>
      <c r="AD7" s="53">
        <v>1</v>
      </c>
      <c r="AE7" s="53">
        <v>39</v>
      </c>
      <c r="AF7" s="53">
        <v>35</v>
      </c>
      <c r="AG7" s="53">
        <v>1</v>
      </c>
      <c r="AH7" s="53">
        <v>37</v>
      </c>
      <c r="AI7" s="189">
        <f t="shared" si="2"/>
        <v>-1</v>
      </c>
    </row>
    <row r="8" spans="1:37" ht="27" customHeight="1">
      <c r="A8" s="124" t="s">
        <v>291</v>
      </c>
      <c r="B8" s="56">
        <v>126</v>
      </c>
      <c r="C8" s="144">
        <v>1</v>
      </c>
      <c r="D8" s="144">
        <v>139</v>
      </c>
      <c r="E8" s="144">
        <v>142</v>
      </c>
      <c r="F8" s="144">
        <v>1</v>
      </c>
      <c r="G8" s="144">
        <v>179</v>
      </c>
      <c r="H8" s="144">
        <v>130</v>
      </c>
      <c r="I8" s="144" t="s">
        <v>20</v>
      </c>
      <c r="J8" s="144">
        <v>166</v>
      </c>
      <c r="K8" s="144">
        <v>114</v>
      </c>
      <c r="L8" s="144" t="s">
        <v>20</v>
      </c>
      <c r="M8" s="144">
        <v>129</v>
      </c>
      <c r="N8" s="144">
        <v>96</v>
      </c>
      <c r="O8" s="144" t="s">
        <v>20</v>
      </c>
      <c r="P8" s="144">
        <v>119</v>
      </c>
      <c r="Q8" s="144">
        <v>105</v>
      </c>
      <c r="R8" s="144" t="s">
        <v>20</v>
      </c>
      <c r="S8" s="144">
        <v>134</v>
      </c>
      <c r="T8" s="140">
        <v>76</v>
      </c>
      <c r="U8" s="140">
        <v>2</v>
      </c>
      <c r="V8" s="140">
        <v>88</v>
      </c>
      <c r="W8" s="53">
        <v>77</v>
      </c>
      <c r="X8" s="53">
        <v>1</v>
      </c>
      <c r="Y8" s="53">
        <v>86</v>
      </c>
      <c r="Z8" s="53">
        <v>62</v>
      </c>
      <c r="AA8" s="53">
        <v>1</v>
      </c>
      <c r="AB8" s="53">
        <v>75</v>
      </c>
      <c r="AC8" s="53">
        <v>50</v>
      </c>
      <c r="AD8" s="53">
        <v>1</v>
      </c>
      <c r="AE8" s="53">
        <v>55</v>
      </c>
      <c r="AF8" s="53">
        <v>40</v>
      </c>
      <c r="AG8" s="53">
        <v>0</v>
      </c>
      <c r="AH8" s="53">
        <v>43</v>
      </c>
      <c r="AI8" s="189">
        <f t="shared" si="2"/>
        <v>-10</v>
      </c>
    </row>
    <row r="9" spans="1:37" ht="27" customHeight="1">
      <c r="A9" s="124" t="s">
        <v>9</v>
      </c>
      <c r="B9" s="56">
        <v>149</v>
      </c>
      <c r="C9" s="144">
        <v>1</v>
      </c>
      <c r="D9" s="144">
        <v>180</v>
      </c>
      <c r="E9" s="144">
        <v>156</v>
      </c>
      <c r="F9" s="144">
        <v>3</v>
      </c>
      <c r="G9" s="144">
        <v>189</v>
      </c>
      <c r="H9" s="144">
        <v>140</v>
      </c>
      <c r="I9" s="144">
        <v>3</v>
      </c>
      <c r="J9" s="144">
        <v>175</v>
      </c>
      <c r="K9" s="144">
        <v>132</v>
      </c>
      <c r="L9" s="144">
        <v>1</v>
      </c>
      <c r="M9" s="144">
        <v>156</v>
      </c>
      <c r="N9" s="144">
        <v>86</v>
      </c>
      <c r="O9" s="144">
        <v>1</v>
      </c>
      <c r="P9" s="144">
        <v>108</v>
      </c>
      <c r="Q9" s="144">
        <v>106</v>
      </c>
      <c r="R9" s="144">
        <v>1</v>
      </c>
      <c r="S9" s="144">
        <v>151</v>
      </c>
      <c r="T9" s="140">
        <v>83</v>
      </c>
      <c r="U9" s="140" t="s">
        <v>19</v>
      </c>
      <c r="V9" s="140">
        <v>110</v>
      </c>
      <c r="W9" s="53">
        <v>86</v>
      </c>
      <c r="X9" s="53" t="s">
        <v>19</v>
      </c>
      <c r="Y9" s="53">
        <v>101</v>
      </c>
      <c r="Z9" s="53">
        <v>59</v>
      </c>
      <c r="AA9" s="53">
        <v>0</v>
      </c>
      <c r="AB9" s="53">
        <v>78</v>
      </c>
      <c r="AC9" s="53">
        <v>47</v>
      </c>
      <c r="AD9" s="53">
        <v>0</v>
      </c>
      <c r="AE9" s="53">
        <v>55</v>
      </c>
      <c r="AF9" s="53">
        <v>49</v>
      </c>
      <c r="AG9" s="53">
        <v>0</v>
      </c>
      <c r="AH9" s="53">
        <v>59</v>
      </c>
      <c r="AI9" s="189">
        <f t="shared" si="2"/>
        <v>2</v>
      </c>
    </row>
    <row r="10" spans="1:37" ht="27" customHeight="1">
      <c r="A10" s="124" t="s">
        <v>10</v>
      </c>
      <c r="B10" s="56">
        <v>151</v>
      </c>
      <c r="C10" s="144" t="s">
        <v>20</v>
      </c>
      <c r="D10" s="144">
        <v>190</v>
      </c>
      <c r="E10" s="144">
        <v>172</v>
      </c>
      <c r="F10" s="144">
        <v>3</v>
      </c>
      <c r="G10" s="144">
        <v>205</v>
      </c>
      <c r="H10" s="144">
        <v>91</v>
      </c>
      <c r="I10" s="144" t="s">
        <v>20</v>
      </c>
      <c r="J10" s="144">
        <v>115</v>
      </c>
      <c r="K10" s="144">
        <v>118</v>
      </c>
      <c r="L10" s="144">
        <v>2</v>
      </c>
      <c r="M10" s="144">
        <v>144</v>
      </c>
      <c r="N10" s="144">
        <v>88</v>
      </c>
      <c r="O10" s="144">
        <v>1</v>
      </c>
      <c r="P10" s="144">
        <v>101</v>
      </c>
      <c r="Q10" s="144">
        <v>111</v>
      </c>
      <c r="R10" s="144">
        <v>2</v>
      </c>
      <c r="S10" s="144">
        <v>141</v>
      </c>
      <c r="T10" s="140">
        <v>87</v>
      </c>
      <c r="U10" s="140" t="s">
        <v>19</v>
      </c>
      <c r="V10" s="140">
        <v>105</v>
      </c>
      <c r="W10" s="53">
        <v>91</v>
      </c>
      <c r="X10" s="53" t="s">
        <v>19</v>
      </c>
      <c r="Y10" s="53">
        <v>104</v>
      </c>
      <c r="Z10" s="53">
        <v>32</v>
      </c>
      <c r="AA10" s="53">
        <v>0</v>
      </c>
      <c r="AB10" s="53">
        <v>41</v>
      </c>
      <c r="AC10" s="53">
        <v>47</v>
      </c>
      <c r="AD10" s="53">
        <v>0</v>
      </c>
      <c r="AE10" s="53">
        <v>50</v>
      </c>
      <c r="AF10" s="53">
        <v>39</v>
      </c>
      <c r="AG10" s="53">
        <v>0</v>
      </c>
      <c r="AH10" s="53">
        <v>48</v>
      </c>
      <c r="AI10" s="189">
        <f t="shared" si="2"/>
        <v>-8</v>
      </c>
    </row>
    <row r="11" spans="1:37" ht="27" customHeight="1">
      <c r="A11" s="124" t="s">
        <v>11</v>
      </c>
      <c r="B11" s="56">
        <v>157</v>
      </c>
      <c r="C11" s="144">
        <v>1</v>
      </c>
      <c r="D11" s="144">
        <v>182</v>
      </c>
      <c r="E11" s="144">
        <v>141</v>
      </c>
      <c r="F11" s="144" t="s">
        <v>19</v>
      </c>
      <c r="G11" s="144">
        <v>176</v>
      </c>
      <c r="H11" s="144">
        <v>124</v>
      </c>
      <c r="I11" s="144">
        <v>1</v>
      </c>
      <c r="J11" s="144">
        <v>146</v>
      </c>
      <c r="K11" s="144">
        <v>117</v>
      </c>
      <c r="L11" s="144" t="s">
        <v>20</v>
      </c>
      <c r="M11" s="144">
        <v>138</v>
      </c>
      <c r="N11" s="144">
        <v>75</v>
      </c>
      <c r="O11" s="144" t="s">
        <v>20</v>
      </c>
      <c r="P11" s="144">
        <v>98</v>
      </c>
      <c r="Q11" s="144">
        <v>82</v>
      </c>
      <c r="R11" s="144" t="s">
        <v>20</v>
      </c>
      <c r="S11" s="144">
        <v>110</v>
      </c>
      <c r="T11" s="140">
        <v>47</v>
      </c>
      <c r="U11" s="140" t="s">
        <v>19</v>
      </c>
      <c r="V11" s="140">
        <v>60</v>
      </c>
      <c r="W11" s="53">
        <v>71</v>
      </c>
      <c r="X11" s="53">
        <v>1</v>
      </c>
      <c r="Y11" s="53">
        <v>79</v>
      </c>
      <c r="Z11" s="53">
        <v>49</v>
      </c>
      <c r="AA11" s="53">
        <v>0</v>
      </c>
      <c r="AB11" s="53">
        <v>59</v>
      </c>
      <c r="AC11" s="53">
        <v>63</v>
      </c>
      <c r="AD11" s="53">
        <v>1</v>
      </c>
      <c r="AE11" s="53">
        <v>75</v>
      </c>
      <c r="AF11" s="53">
        <v>52</v>
      </c>
      <c r="AG11" s="53">
        <v>1</v>
      </c>
      <c r="AH11" s="53">
        <v>56</v>
      </c>
      <c r="AI11" s="189">
        <f t="shared" si="2"/>
        <v>-11</v>
      </c>
    </row>
    <row r="12" spans="1:37" ht="27" customHeight="1">
      <c r="A12" s="124" t="s">
        <v>12</v>
      </c>
      <c r="B12" s="56">
        <v>169</v>
      </c>
      <c r="C12" s="144">
        <v>3</v>
      </c>
      <c r="D12" s="144">
        <v>208</v>
      </c>
      <c r="E12" s="144">
        <v>149</v>
      </c>
      <c r="F12" s="144">
        <v>1</v>
      </c>
      <c r="G12" s="144">
        <v>194</v>
      </c>
      <c r="H12" s="144">
        <v>135</v>
      </c>
      <c r="I12" s="144">
        <v>1</v>
      </c>
      <c r="J12" s="144">
        <v>168</v>
      </c>
      <c r="K12" s="144">
        <v>97</v>
      </c>
      <c r="L12" s="144" t="s">
        <v>20</v>
      </c>
      <c r="M12" s="144">
        <v>121</v>
      </c>
      <c r="N12" s="144">
        <v>94</v>
      </c>
      <c r="O12" s="144">
        <v>1</v>
      </c>
      <c r="P12" s="144">
        <v>112</v>
      </c>
      <c r="Q12" s="144">
        <v>85</v>
      </c>
      <c r="R12" s="144">
        <v>1</v>
      </c>
      <c r="S12" s="144">
        <v>96</v>
      </c>
      <c r="T12" s="140">
        <v>75</v>
      </c>
      <c r="U12" s="140" t="s">
        <v>19</v>
      </c>
      <c r="V12" s="140">
        <v>91</v>
      </c>
      <c r="W12" s="53">
        <v>75</v>
      </c>
      <c r="X12" s="53">
        <v>2</v>
      </c>
      <c r="Y12" s="53">
        <v>95</v>
      </c>
      <c r="Z12" s="53">
        <v>61</v>
      </c>
      <c r="AA12" s="53">
        <v>3</v>
      </c>
      <c r="AB12" s="53">
        <v>64</v>
      </c>
      <c r="AC12" s="53">
        <v>39</v>
      </c>
      <c r="AD12" s="53">
        <v>0</v>
      </c>
      <c r="AE12" s="53">
        <v>45</v>
      </c>
      <c r="AF12" s="53">
        <v>46</v>
      </c>
      <c r="AG12" s="53">
        <v>0</v>
      </c>
      <c r="AH12" s="53">
        <v>50</v>
      </c>
      <c r="AI12" s="189">
        <f t="shared" si="2"/>
        <v>7</v>
      </c>
    </row>
    <row r="13" spans="1:37" ht="27" customHeight="1">
      <c r="A13" s="124" t="s">
        <v>13</v>
      </c>
      <c r="B13" s="56">
        <v>160</v>
      </c>
      <c r="C13" s="144">
        <v>2</v>
      </c>
      <c r="D13" s="144">
        <v>191</v>
      </c>
      <c r="E13" s="144">
        <v>163</v>
      </c>
      <c r="F13" s="144">
        <v>1</v>
      </c>
      <c r="G13" s="144">
        <v>218</v>
      </c>
      <c r="H13" s="144">
        <v>141</v>
      </c>
      <c r="I13" s="144">
        <v>1</v>
      </c>
      <c r="J13" s="144">
        <v>183</v>
      </c>
      <c r="K13" s="144">
        <v>75</v>
      </c>
      <c r="L13" s="144">
        <v>1</v>
      </c>
      <c r="M13" s="144">
        <v>100</v>
      </c>
      <c r="N13" s="144">
        <v>105</v>
      </c>
      <c r="O13" s="144">
        <v>1</v>
      </c>
      <c r="P13" s="144">
        <v>127</v>
      </c>
      <c r="Q13" s="144">
        <v>93</v>
      </c>
      <c r="R13" s="144">
        <v>2</v>
      </c>
      <c r="S13" s="144">
        <v>116</v>
      </c>
      <c r="T13" s="140">
        <v>72</v>
      </c>
      <c r="U13" s="140">
        <v>2</v>
      </c>
      <c r="V13" s="140">
        <v>84</v>
      </c>
      <c r="W13" s="53">
        <v>64</v>
      </c>
      <c r="X13" s="53">
        <v>1</v>
      </c>
      <c r="Y13" s="53">
        <v>81</v>
      </c>
      <c r="Z13" s="53">
        <v>49</v>
      </c>
      <c r="AA13" s="53">
        <v>0</v>
      </c>
      <c r="AB13" s="53">
        <v>62</v>
      </c>
      <c r="AC13" s="53">
        <v>50</v>
      </c>
      <c r="AD13" s="53">
        <v>1</v>
      </c>
      <c r="AE13" s="53">
        <v>56</v>
      </c>
      <c r="AF13" s="53">
        <v>48</v>
      </c>
      <c r="AG13" s="53">
        <v>1</v>
      </c>
      <c r="AH13" s="53">
        <v>54</v>
      </c>
      <c r="AI13" s="189">
        <f t="shared" si="2"/>
        <v>-2</v>
      </c>
    </row>
    <row r="14" spans="1:37" ht="27" customHeight="1">
      <c r="A14" s="124" t="s">
        <v>14</v>
      </c>
      <c r="B14" s="56">
        <v>173</v>
      </c>
      <c r="C14" s="144">
        <v>1</v>
      </c>
      <c r="D14" s="144">
        <v>214</v>
      </c>
      <c r="E14" s="144">
        <v>154</v>
      </c>
      <c r="F14" s="144">
        <v>1</v>
      </c>
      <c r="G14" s="144">
        <v>188</v>
      </c>
      <c r="H14" s="144">
        <v>131</v>
      </c>
      <c r="I14" s="144">
        <v>1</v>
      </c>
      <c r="J14" s="144">
        <v>142</v>
      </c>
      <c r="K14" s="144">
        <v>84</v>
      </c>
      <c r="L14" s="144">
        <v>1</v>
      </c>
      <c r="M14" s="144">
        <v>97</v>
      </c>
      <c r="N14" s="144">
        <v>93</v>
      </c>
      <c r="O14" s="144">
        <v>1</v>
      </c>
      <c r="P14" s="144">
        <v>131</v>
      </c>
      <c r="Q14" s="144">
        <v>100</v>
      </c>
      <c r="R14" s="144">
        <v>1</v>
      </c>
      <c r="S14" s="144">
        <v>120</v>
      </c>
      <c r="T14" s="140">
        <v>83</v>
      </c>
      <c r="U14" s="140" t="s">
        <v>19</v>
      </c>
      <c r="V14" s="140">
        <v>98</v>
      </c>
      <c r="W14" s="53">
        <v>70</v>
      </c>
      <c r="X14" s="53">
        <v>1</v>
      </c>
      <c r="Y14" s="53">
        <v>86</v>
      </c>
      <c r="Z14" s="53">
        <v>45</v>
      </c>
      <c r="AA14" s="53">
        <v>1</v>
      </c>
      <c r="AB14" s="53">
        <v>54</v>
      </c>
      <c r="AC14" s="53">
        <v>50</v>
      </c>
      <c r="AD14" s="53">
        <v>0</v>
      </c>
      <c r="AE14" s="53">
        <v>60</v>
      </c>
      <c r="AF14" s="53">
        <v>52</v>
      </c>
      <c r="AG14" s="53">
        <v>0</v>
      </c>
      <c r="AH14" s="53">
        <v>63</v>
      </c>
      <c r="AI14" s="189">
        <f t="shared" si="2"/>
        <v>2</v>
      </c>
    </row>
    <row r="15" spans="1:37" ht="27" customHeight="1">
      <c r="A15" s="124" t="s">
        <v>15</v>
      </c>
      <c r="B15" s="56">
        <v>190</v>
      </c>
      <c r="C15" s="144">
        <v>1</v>
      </c>
      <c r="D15" s="144">
        <v>241</v>
      </c>
      <c r="E15" s="144">
        <v>166</v>
      </c>
      <c r="F15" s="144">
        <v>1</v>
      </c>
      <c r="G15" s="144">
        <v>213</v>
      </c>
      <c r="H15" s="144">
        <v>144</v>
      </c>
      <c r="I15" s="144" t="s">
        <v>20</v>
      </c>
      <c r="J15" s="144">
        <v>169</v>
      </c>
      <c r="K15" s="144">
        <v>111</v>
      </c>
      <c r="L15" s="144" t="s">
        <v>20</v>
      </c>
      <c r="M15" s="144">
        <v>135</v>
      </c>
      <c r="N15" s="144">
        <v>89</v>
      </c>
      <c r="O15" s="144">
        <v>1</v>
      </c>
      <c r="P15" s="144">
        <v>105</v>
      </c>
      <c r="Q15" s="144">
        <v>94</v>
      </c>
      <c r="R15" s="144" t="s">
        <v>20</v>
      </c>
      <c r="S15" s="144">
        <v>117</v>
      </c>
      <c r="T15" s="140">
        <v>103</v>
      </c>
      <c r="U15" s="140">
        <v>1</v>
      </c>
      <c r="V15" s="140">
        <v>141</v>
      </c>
      <c r="W15" s="53">
        <v>81</v>
      </c>
      <c r="X15" s="53" t="s">
        <v>19</v>
      </c>
      <c r="Y15" s="53">
        <v>93</v>
      </c>
      <c r="Z15" s="53">
        <v>57</v>
      </c>
      <c r="AA15" s="53">
        <v>1</v>
      </c>
      <c r="AB15" s="53">
        <v>73</v>
      </c>
      <c r="AC15" s="53">
        <v>57</v>
      </c>
      <c r="AD15" s="53">
        <v>1</v>
      </c>
      <c r="AE15" s="53">
        <v>65</v>
      </c>
      <c r="AF15" s="53">
        <v>53</v>
      </c>
      <c r="AG15" s="53">
        <v>1</v>
      </c>
      <c r="AH15" s="53">
        <v>56</v>
      </c>
      <c r="AI15" s="189">
        <f t="shared" si="2"/>
        <v>-4</v>
      </c>
    </row>
    <row r="16" spans="1:37" ht="27" customHeight="1">
      <c r="A16" s="124" t="s">
        <v>16</v>
      </c>
      <c r="B16" s="56">
        <v>212</v>
      </c>
      <c r="C16" s="144" t="s">
        <v>20</v>
      </c>
      <c r="D16" s="144">
        <v>247</v>
      </c>
      <c r="E16" s="144">
        <v>179</v>
      </c>
      <c r="F16" s="144">
        <v>2</v>
      </c>
      <c r="G16" s="144">
        <v>206</v>
      </c>
      <c r="H16" s="144">
        <v>118</v>
      </c>
      <c r="I16" s="144" t="s">
        <v>20</v>
      </c>
      <c r="J16" s="144">
        <v>158</v>
      </c>
      <c r="K16" s="144">
        <v>113</v>
      </c>
      <c r="L16" s="144" t="s">
        <v>20</v>
      </c>
      <c r="M16" s="144">
        <v>133</v>
      </c>
      <c r="N16" s="144">
        <v>104</v>
      </c>
      <c r="O16" s="144" t="s">
        <v>20</v>
      </c>
      <c r="P16" s="144">
        <v>123</v>
      </c>
      <c r="Q16" s="144">
        <v>110</v>
      </c>
      <c r="R16" s="144" t="s">
        <v>20</v>
      </c>
      <c r="S16" s="144">
        <v>133</v>
      </c>
      <c r="T16" s="140">
        <v>78</v>
      </c>
      <c r="U16" s="140" t="s">
        <v>19</v>
      </c>
      <c r="V16" s="140">
        <v>87</v>
      </c>
      <c r="W16" s="53">
        <v>89</v>
      </c>
      <c r="X16" s="53">
        <v>2</v>
      </c>
      <c r="Y16" s="53">
        <v>100</v>
      </c>
      <c r="Z16" s="53">
        <v>61</v>
      </c>
      <c r="AA16" s="53">
        <v>0</v>
      </c>
      <c r="AB16" s="53">
        <v>71</v>
      </c>
      <c r="AC16" s="53">
        <v>63</v>
      </c>
      <c r="AD16" s="53">
        <v>0</v>
      </c>
      <c r="AE16" s="53">
        <v>73</v>
      </c>
      <c r="AF16" s="53">
        <v>52</v>
      </c>
      <c r="AG16" s="53">
        <v>0</v>
      </c>
      <c r="AH16" s="53">
        <v>62</v>
      </c>
      <c r="AI16" s="189">
        <f t="shared" si="2"/>
        <v>-11</v>
      </c>
    </row>
    <row r="17" spans="1:35" ht="27" customHeight="1">
      <c r="A17" s="125" t="s">
        <v>17</v>
      </c>
      <c r="B17" s="74">
        <v>192</v>
      </c>
      <c r="C17" s="63">
        <v>1</v>
      </c>
      <c r="D17" s="63">
        <v>223</v>
      </c>
      <c r="E17" s="63">
        <v>180</v>
      </c>
      <c r="F17" s="63" t="s">
        <v>19</v>
      </c>
      <c r="G17" s="63">
        <v>216</v>
      </c>
      <c r="H17" s="63">
        <v>161</v>
      </c>
      <c r="I17" s="63">
        <v>2</v>
      </c>
      <c r="J17" s="63">
        <v>199</v>
      </c>
      <c r="K17" s="63">
        <v>123</v>
      </c>
      <c r="L17" s="63" t="s">
        <v>20</v>
      </c>
      <c r="M17" s="63">
        <v>150</v>
      </c>
      <c r="N17" s="63">
        <v>132</v>
      </c>
      <c r="O17" s="63">
        <v>1</v>
      </c>
      <c r="P17" s="63">
        <v>159</v>
      </c>
      <c r="Q17" s="63">
        <v>86</v>
      </c>
      <c r="R17" s="63">
        <v>1</v>
      </c>
      <c r="S17" s="63">
        <v>102</v>
      </c>
      <c r="T17" s="9">
        <v>95</v>
      </c>
      <c r="U17" s="9">
        <v>3</v>
      </c>
      <c r="V17" s="9">
        <v>107</v>
      </c>
      <c r="W17" s="55">
        <v>84</v>
      </c>
      <c r="X17" s="55">
        <v>1</v>
      </c>
      <c r="Y17" s="55">
        <v>98</v>
      </c>
      <c r="Z17" s="55">
        <v>57</v>
      </c>
      <c r="AA17" s="55">
        <v>2</v>
      </c>
      <c r="AB17" s="55">
        <v>60</v>
      </c>
      <c r="AC17" s="55">
        <v>70</v>
      </c>
      <c r="AD17" s="55">
        <v>0</v>
      </c>
      <c r="AE17" s="55">
        <v>86</v>
      </c>
      <c r="AF17" s="55">
        <v>52</v>
      </c>
      <c r="AG17" s="55">
        <v>0</v>
      </c>
      <c r="AH17" s="55">
        <v>66</v>
      </c>
      <c r="AI17" s="190">
        <f t="shared" si="2"/>
        <v>-18</v>
      </c>
    </row>
    <row r="18" spans="1:35" ht="20.100000000000001" customHeight="1">
      <c r="A18" s="5" t="s">
        <v>292</v>
      </c>
    </row>
    <row r="19" spans="1:35" ht="20.100000000000001" customHeight="1">
      <c r="A19" s="51" t="s">
        <v>285</v>
      </c>
    </row>
  </sheetData>
  <customSheetViews>
    <customSheetView guid="{954601D5-9BC0-44CB-9222-E69A5143F9E9}" scale="85" topLeftCell="X1">
      <selection activeCell="A2" sqref="A2"/>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AN10" sqref="AN10"/>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AN10" sqref="AN10"/>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topLeftCell="X1">
      <selection activeCell="A2" sqref="A2"/>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topLeftCell="X1">
      <selection activeCell="A2" sqref="A2"/>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AN10" sqref="AN10"/>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AN10" sqref="AN10"/>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AN10" sqref="AN10"/>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AN10" sqref="AN10"/>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AN10" sqref="AN10"/>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topLeftCell="Q1">
      <selection activeCell="AC5" sqref="AC5"/>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topLeftCell="Q1">
      <selection activeCell="AC5" sqref="AC5"/>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Q1">
      <selection activeCell="AC5" sqref="AC5"/>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topLeftCell="Q1">
      <selection activeCell="AC5" sqref="AC5"/>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V1">
      <selection activeCell="Z1" sqref="Z1:AJ27"/>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AN10" sqref="AN10"/>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AN10" sqref="AN10"/>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V1">
      <selection activeCell="Z1" sqref="Z1:AJ2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AN10" sqref="AN10"/>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topLeftCell="Q1">
      <selection activeCell="AC5" sqref="AC5"/>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Q1">
      <selection activeCell="AC5" sqref="AC5"/>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Q1">
      <selection activeCell="AC5" sqref="AC5"/>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AN10" sqref="AN10"/>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AN10" sqref="AN10"/>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selection activeCell="AN10" sqref="AN10"/>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selection activeCell="AN10" sqref="AN10"/>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selection activeCell="AN10" sqref="AN10"/>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selection activeCell="AN10" sqref="AN10"/>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Q1">
      <selection activeCell="AC5" sqref="AC5"/>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Q1">
      <selection activeCell="AC5" sqref="AC5"/>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Q1">
      <selection activeCell="AC5" sqref="AC5"/>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Q1">
      <selection activeCell="AC5" sqref="AC5"/>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Q1">
      <selection activeCell="AC5" sqref="AC5"/>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topLeftCell="Q1">
      <selection activeCell="AC5" sqref="AC5"/>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topLeftCell="Q1">
      <selection activeCell="AC5" sqref="AC5"/>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topLeftCell="Q1">
      <selection activeCell="AC5" sqref="AC5"/>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topLeftCell="Q1">
      <selection activeCell="AC5" sqref="AC5"/>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topLeftCell="Q1">
      <selection activeCell="AC5" sqref="AC5"/>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topLeftCell="Q1">
      <selection activeCell="AC5" sqref="AC5"/>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topLeftCell="Q1">
      <selection activeCell="AC5" sqref="AC5"/>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topLeftCell="Q1">
      <selection activeCell="AC5" sqref="AC5"/>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topLeftCell="Q1">
      <selection activeCell="AC5" sqref="AC5"/>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topLeftCell="Q1">
      <selection activeCell="AC5" sqref="AC5"/>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topLeftCell="Q1">
      <selection activeCell="AC5" sqref="AC5"/>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topLeftCell="Q1">
      <selection activeCell="AC5" sqref="AC5"/>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Q1">
      <selection activeCell="AC5" sqref="AC5"/>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topLeftCell="Q1">
      <selection activeCell="AC5" sqref="AC5"/>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topLeftCell="Q1">
      <selection activeCell="AC5" sqref="AC5"/>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topLeftCell="Q1">
      <selection activeCell="AC5" sqref="AC5"/>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Q1">
      <selection activeCell="AC5" sqref="AC5"/>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Q1">
      <selection activeCell="AC5" sqref="AC5"/>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Q1">
      <selection activeCell="AC5" sqref="AC5"/>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Q1">
      <selection activeCell="AC5" sqref="AC5"/>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selection activeCell="AN10" sqref="AN10"/>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selection activeCell="AN10" sqref="AN10"/>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selection activeCell="AN10" sqref="AN10"/>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selection activeCell="AN10" sqref="AN10"/>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selection activeCell="AN10" sqref="AN10"/>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selection activeCell="AN10" sqref="AN10"/>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selection activeCell="AN10" sqref="AN10"/>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topLeftCell="Q1">
      <selection activeCell="AC5" sqref="AC5"/>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topLeftCell="C1">
      <selection activeCell="AH1" sqref="AH1"/>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AN10" sqref="AN10"/>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AN10" sqref="AN10"/>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AN10" sqref="AN10"/>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AN10" sqref="AN10"/>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V1">
      <selection activeCell="Z1" sqref="Z1:AJ2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V1">
      <selection activeCell="Z1" sqref="Z1:AJ2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topLeftCell="Q1">
      <selection activeCell="AC5" sqref="AC5"/>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topLeftCell="Q1">
      <selection activeCell="AC5" sqref="AC5"/>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AN10" sqref="AN10"/>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AN10" sqref="AN10"/>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AN10" sqref="AN10"/>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V1">
      <selection activeCell="Z1" sqref="Z1:AJ2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Q1">
      <selection activeCell="AC5" sqref="AC5"/>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AN10" sqref="AN10"/>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AN10" sqref="AN10"/>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topLeftCell="X1">
      <selection activeCell="A2" sqref="A2"/>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topLeftCell="W1">
      <selection activeCell="AK1" sqref="AK1"/>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AN10" sqref="AN10"/>
      <pageMargins left="0.59055118110236227" right="0.59055118110236227" top="0.78740157480314965" bottom="0.78740157480314965" header="0.31496062992125984" footer="0.31496062992125984"/>
      <pageSetup paperSize="9" orientation="portrait" r:id="rId80"/>
    </customSheetView>
  </customSheetViews>
  <mergeCells count="13">
    <mergeCell ref="AI3:AI4"/>
    <mergeCell ref="N3:P3"/>
    <mergeCell ref="A3:A4"/>
    <mergeCell ref="B3:D3"/>
    <mergeCell ref="E3:G3"/>
    <mergeCell ref="H3:J3"/>
    <mergeCell ref="K3:M3"/>
    <mergeCell ref="Q3:S3"/>
    <mergeCell ref="T3:V3"/>
    <mergeCell ref="W3:Y3"/>
    <mergeCell ref="Z3:AB3"/>
    <mergeCell ref="AC3:AE3"/>
    <mergeCell ref="AF3:AH3"/>
  </mergeCells>
  <phoneticPr fontId="2"/>
  <hyperlinks>
    <hyperlink ref="AE1" location="目次!A1" display="目次へ戻る"/>
    <hyperlink ref="AK1" location="目次!A1" display="目次へ戻る"/>
    <hyperlink ref="AH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0"/>
  <sheetViews>
    <sheetView zoomScale="85" zoomScaleNormal="85" zoomScaleSheetLayoutView="85" workbookViewId="0">
      <selection activeCell="H1" sqref="H1"/>
    </sheetView>
  </sheetViews>
  <sheetFormatPr defaultColWidth="2.5" defaultRowHeight="15" customHeight="1"/>
  <cols>
    <col min="1" max="6" width="13.25" style="5" customWidth="1"/>
    <col min="7" max="7" width="2.5" style="5" customWidth="1"/>
    <col min="8" max="8" width="10.625" style="5" bestFit="1" customWidth="1"/>
    <col min="9" max="16384" width="2.5" style="5"/>
  </cols>
  <sheetData>
    <row r="1" spans="1:8" ht="22.5" customHeight="1">
      <c r="F1" s="4" t="s">
        <v>310</v>
      </c>
      <c r="H1" s="50" t="s">
        <v>26</v>
      </c>
    </row>
    <row r="2" spans="1:8" ht="22.5" customHeight="1">
      <c r="A2" s="6" t="s">
        <v>312</v>
      </c>
      <c r="B2" s="6"/>
      <c r="C2" s="6"/>
    </row>
    <row r="3" spans="1:8" s="33" customFormat="1" ht="22.5" customHeight="1">
      <c r="A3" s="11" t="s">
        <v>62</v>
      </c>
      <c r="B3" s="11"/>
      <c r="C3" s="11"/>
    </row>
    <row r="4" spans="1:8" ht="36" customHeight="1">
      <c r="A4" s="21" t="s">
        <v>63</v>
      </c>
      <c r="B4" s="24" t="s">
        <v>64</v>
      </c>
      <c r="C4" s="23" t="s">
        <v>2</v>
      </c>
      <c r="D4" s="23" t="s">
        <v>23</v>
      </c>
      <c r="E4" s="23" t="s">
        <v>65</v>
      </c>
      <c r="F4" s="20" t="s">
        <v>66</v>
      </c>
    </row>
    <row r="5" spans="1:8" s="10" customFormat="1" ht="41.25" customHeight="1">
      <c r="A5" s="14">
        <v>2009</v>
      </c>
      <c r="B5" s="66" t="s">
        <v>37</v>
      </c>
      <c r="C5" s="56">
        <v>7175900</v>
      </c>
      <c r="D5" s="30">
        <v>6284205</v>
      </c>
      <c r="E5" s="30">
        <v>769055</v>
      </c>
      <c r="F5" s="30">
        <v>122640</v>
      </c>
    </row>
    <row r="6" spans="1:8" s="10" customFormat="1" ht="41.25" customHeight="1">
      <c r="A6" s="14">
        <v>2010</v>
      </c>
      <c r="B6" s="66" t="s">
        <v>38</v>
      </c>
      <c r="C6" s="56">
        <v>6862365</v>
      </c>
      <c r="D6" s="30">
        <v>5992205</v>
      </c>
      <c r="E6" s="30">
        <v>761025</v>
      </c>
      <c r="F6" s="30">
        <v>109135</v>
      </c>
    </row>
    <row r="7" spans="1:8" s="10" customFormat="1" ht="41.25" customHeight="1">
      <c r="A7" s="14">
        <v>2011</v>
      </c>
      <c r="B7" s="66" t="s">
        <v>39</v>
      </c>
      <c r="C7" s="56">
        <v>6679866</v>
      </c>
      <c r="D7" s="30">
        <v>5820864</v>
      </c>
      <c r="E7" s="30">
        <v>748470</v>
      </c>
      <c r="F7" s="30">
        <v>110532</v>
      </c>
    </row>
    <row r="8" spans="1:8" s="10" customFormat="1" ht="41.25" customHeight="1">
      <c r="A8" s="14">
        <v>2012</v>
      </c>
      <c r="B8" s="66" t="s">
        <v>40</v>
      </c>
      <c r="C8" s="150">
        <v>7272625</v>
      </c>
      <c r="D8" s="149">
        <v>6344430</v>
      </c>
      <c r="E8" s="149">
        <v>818330</v>
      </c>
      <c r="F8" s="149">
        <v>109865</v>
      </c>
    </row>
    <row r="9" spans="1:8" s="10" customFormat="1" ht="41.25" customHeight="1">
      <c r="A9" s="14">
        <v>2013</v>
      </c>
      <c r="B9" s="66" t="s">
        <v>41</v>
      </c>
      <c r="C9" s="56">
        <v>7486880</v>
      </c>
      <c r="D9" s="30">
        <v>6544815</v>
      </c>
      <c r="E9" s="30">
        <v>831835</v>
      </c>
      <c r="F9" s="30">
        <v>110230</v>
      </c>
    </row>
    <row r="10" spans="1:8" s="10" customFormat="1" ht="41.25" customHeight="1">
      <c r="A10" s="14">
        <v>2014</v>
      </c>
      <c r="B10" s="66" t="s">
        <v>42</v>
      </c>
      <c r="C10" s="56">
        <v>7417895</v>
      </c>
      <c r="D10" s="30">
        <v>6477655</v>
      </c>
      <c r="E10" s="30">
        <v>836580</v>
      </c>
      <c r="F10" s="30">
        <v>103660</v>
      </c>
    </row>
    <row r="11" spans="1:8" ht="41.25" customHeight="1">
      <c r="A11" s="22">
        <v>2015</v>
      </c>
      <c r="B11" s="22" t="s">
        <v>43</v>
      </c>
      <c r="C11" s="52">
        <v>7591572</v>
      </c>
      <c r="D11" s="8">
        <v>6639972</v>
      </c>
      <c r="E11" s="8">
        <v>848754</v>
      </c>
      <c r="F11" s="8">
        <v>102846</v>
      </c>
    </row>
    <row r="12" spans="1:8" ht="41.25" customHeight="1">
      <c r="A12" s="22">
        <v>2016</v>
      </c>
      <c r="B12" s="22" t="s">
        <v>67</v>
      </c>
      <c r="C12" s="52">
        <v>7565720</v>
      </c>
      <c r="D12" s="8">
        <v>6610150</v>
      </c>
      <c r="E12" s="8">
        <v>859940</v>
      </c>
      <c r="F12" s="8">
        <v>95630</v>
      </c>
    </row>
    <row r="13" spans="1:8" ht="41.25" customHeight="1">
      <c r="A13" s="22">
        <v>2017</v>
      </c>
      <c r="B13" s="22" t="s">
        <v>68</v>
      </c>
      <c r="C13" s="52">
        <v>7568640</v>
      </c>
      <c r="D13" s="8">
        <v>6595915</v>
      </c>
      <c r="E13" s="8">
        <v>882570</v>
      </c>
      <c r="F13" s="8">
        <v>90155</v>
      </c>
    </row>
    <row r="14" spans="1:8" ht="41.25" customHeight="1">
      <c r="A14" s="22">
        <v>2018</v>
      </c>
      <c r="B14" s="22" t="s">
        <v>69</v>
      </c>
      <c r="C14" s="52">
        <v>7569735</v>
      </c>
      <c r="D14" s="8">
        <v>6573285</v>
      </c>
      <c r="E14" s="8">
        <v>903740</v>
      </c>
      <c r="F14" s="8">
        <v>92710</v>
      </c>
    </row>
    <row r="15" spans="1:8" ht="41.25" customHeight="1">
      <c r="A15" s="22">
        <v>2019</v>
      </c>
      <c r="B15" s="22" t="s">
        <v>47</v>
      </c>
      <c r="C15" s="57">
        <v>7397958</v>
      </c>
      <c r="D15" s="53">
        <v>6407928</v>
      </c>
      <c r="E15" s="53">
        <v>900726</v>
      </c>
      <c r="F15" s="53">
        <v>89304</v>
      </c>
    </row>
    <row r="16" spans="1:8" ht="41.25" customHeight="1">
      <c r="A16" s="151">
        <v>2020</v>
      </c>
      <c r="B16" s="151" t="s">
        <v>48</v>
      </c>
      <c r="C16" s="57">
        <v>4939910</v>
      </c>
      <c r="D16" s="53">
        <v>4174870</v>
      </c>
      <c r="E16" s="53">
        <v>704085</v>
      </c>
      <c r="F16" s="53">
        <v>60955</v>
      </c>
    </row>
    <row r="17" spans="1:6" ht="41.25" customHeight="1">
      <c r="A17" s="181">
        <v>2021</v>
      </c>
      <c r="B17" s="181" t="s">
        <v>305</v>
      </c>
      <c r="C17" s="57">
        <v>5379370</v>
      </c>
      <c r="D17" s="53">
        <v>4536585</v>
      </c>
      <c r="E17" s="53">
        <v>780005</v>
      </c>
      <c r="F17" s="53">
        <v>62780</v>
      </c>
    </row>
    <row r="18" spans="1:6" ht="41.25" customHeight="1">
      <c r="A18" s="183">
        <v>2022</v>
      </c>
      <c r="B18" s="183" t="s">
        <v>331</v>
      </c>
      <c r="C18" s="58">
        <v>6145505</v>
      </c>
      <c r="D18" s="59">
        <v>5223150</v>
      </c>
      <c r="E18" s="59">
        <v>849355</v>
      </c>
      <c r="F18" s="59">
        <v>73000</v>
      </c>
    </row>
    <row r="19" spans="1:6" ht="20.100000000000001" customHeight="1">
      <c r="A19" s="5" t="s">
        <v>70</v>
      </c>
    </row>
    <row r="20" spans="1:6" ht="20.100000000000001" customHeight="1">
      <c r="A20" s="5" t="s">
        <v>71</v>
      </c>
    </row>
  </sheetData>
  <customSheetViews>
    <customSheetView guid="{954601D5-9BC0-44CB-9222-E69A5143F9E9}" scale="85">
      <pageMargins left="0.59055118110236227" right="0.59055118110236227" top="0.78740157480314965" bottom="0.78740157480314965" header="0.31496062992125984" footer="0.31496062992125984"/>
      <pageSetup paperSize="9" orientation="portrait" r:id="rId1"/>
    </customSheetView>
    <customSheetView guid="{A0A5534D-42D8-415C-8AAF-DF16D93BD699}">
      <selection activeCell="H1" sqref="H1"/>
      <pageMargins left="0.59055118110236227" right="0.59055118110236227" top="0.78740157480314965" bottom="0.78740157480314965" header="0.31496062992125984" footer="0.31496062992125984"/>
      <pageSetup paperSize="9" orientation="portrait" r:id="rId2"/>
    </customSheetView>
    <customSheetView guid="{5513285A-7AFF-4B9F-AAF6-93131D585702}">
      <selection activeCell="H1" sqref="H1"/>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topLeftCell="A13">
      <selection activeCell="A2" sqref="A2"/>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topLeftCell="A13">
      <selection activeCell="A2" sqref="A2"/>
      <pageMargins left="0.59055118110236227" right="0.59055118110236227" top="0.78740157480314965" bottom="0.78740157480314965" header="0.31496062992125984" footer="0.31496062992125984"/>
      <pageSetup paperSize="9" orientation="portrait" r:id="rId5"/>
    </customSheetView>
    <customSheetView guid="{723C59CB-A466-4479-8AA8-39674B010947}">
      <selection activeCell="H1" sqref="H1"/>
      <pageMargins left="0.59055118110236227" right="0.59055118110236227" top="0.78740157480314965" bottom="0.78740157480314965" header="0.31496062992125984" footer="0.31496062992125984"/>
      <pageSetup paperSize="9" orientation="portrait" r:id="rId6"/>
    </customSheetView>
    <customSheetView guid="{AA17E97B-ABB2-4C8B-BAA8-63934B5B5DBA}">
      <selection activeCell="H1" sqref="H1"/>
      <pageMargins left="0.59055118110236227" right="0.59055118110236227" top="0.78740157480314965" bottom="0.78740157480314965" header="0.31496062992125984" footer="0.31496062992125984"/>
      <pageSetup paperSize="9" orientation="portrait" r:id="rId7"/>
    </customSheetView>
    <customSheetView guid="{EE644B69-3942-4A0D-811D-C183FE0C8B84}">
      <selection activeCell="H1" sqref="H1"/>
      <pageMargins left="0.59055118110236227" right="0.59055118110236227" top="0.78740157480314965" bottom="0.78740157480314965" header="0.31496062992125984" footer="0.31496062992125984"/>
      <pageSetup paperSize="9" orientation="portrait" r:id="rId8"/>
    </customSheetView>
    <customSheetView guid="{71042459-703D-4FF3-8D53-1213B54B1552}">
      <selection activeCell="H1" sqref="H1"/>
      <pageMargins left="0.59055118110236227" right="0.59055118110236227" top="0.78740157480314965" bottom="0.78740157480314965" header="0.31496062992125984" footer="0.31496062992125984"/>
      <pageSetup paperSize="9" orientation="portrait" r:id="rId9"/>
    </customSheetView>
    <customSheetView guid="{F3CC2422-C263-4ADA-B4A0-53719C6F4A1C}">
      <selection activeCell="H1" sqref="H1"/>
      <pageMargins left="0.59055118110236227" right="0.59055118110236227" top="0.78740157480314965" bottom="0.78740157480314965" header="0.31496062992125984" footer="0.31496062992125984"/>
      <pageSetup paperSize="9" orientation="portrait" r:id="rId10"/>
    </customSheetView>
    <customSheetView guid="{7AA915D7-EB0A-47D9-A8BE-7E77CDFF3F08}">
      <selection activeCell="H1" sqref="H1"/>
      <pageMargins left="0.59055118110236227" right="0.59055118110236227" top="0.78740157480314965" bottom="0.78740157480314965" header="0.31496062992125984" footer="0.31496062992125984"/>
      <pageSetup paperSize="9" orientation="portrait" r:id="rId11"/>
    </customSheetView>
    <customSheetView guid="{F086CED5-EBE2-44AF-B94E-B9989A6B9DCD}">
      <selection activeCell="H1" sqref="H1"/>
      <pageMargins left="0.59055118110236227" right="0.59055118110236227" top="0.78740157480314965" bottom="0.78740157480314965" header="0.31496062992125984" footer="0.31496062992125984"/>
      <pageSetup paperSize="9" orientation="portrait" r:id="rId12"/>
    </customSheetView>
    <customSheetView guid="{3548A65C-53E9-4D33-AABC-827B0C7E9C69}">
      <selection activeCell="H1" sqref="H1"/>
      <pageMargins left="0.59055118110236227" right="0.59055118110236227" top="0.78740157480314965" bottom="0.78740157480314965" header="0.31496062992125984" footer="0.31496062992125984"/>
      <pageSetup paperSize="9" orientation="portrait" r:id="rId13"/>
    </customSheetView>
    <customSheetView guid="{CFF65FEC-3D52-4BB3-8C14-3CC246A9956F}">
      <selection activeCell="H1" sqref="H1"/>
      <pageMargins left="0.59055118110236227" right="0.59055118110236227" top="0.78740157480314965" bottom="0.78740157480314965" header="0.31496062992125984" footer="0.31496062992125984"/>
      <pageSetup paperSize="9" orientation="portrait" r:id="rId14"/>
    </customSheetView>
    <customSheetView guid="{3879FE5B-EDC4-4A46-BAD1-D4F44E5C755B}">
      <selection activeCell="H1" sqref="H1"/>
      <pageMargins left="0.59055118110236227" right="0.59055118110236227" top="0.78740157480314965" bottom="0.78740157480314965" header="0.31496062992125984" footer="0.31496062992125984"/>
      <pageSetup paperSize="9" orientation="portrait" r:id="rId15"/>
    </customSheetView>
    <customSheetView guid="{240189DE-87D7-4094-9C55-239451DB35EE}">
      <selection activeCell="H1" sqref="H1"/>
      <pageMargins left="0.59055118110236227" right="0.59055118110236227" top="0.78740157480314965" bottom="0.78740157480314965" header="0.31496062992125984" footer="0.31496062992125984"/>
      <pageSetup paperSize="9" orientation="portrait" r:id="rId16"/>
    </customSheetView>
    <customSheetView guid="{1FF3D99B-551E-43BF-80CF-4BE9881BF48D}">
      <selection activeCell="H1" sqref="H1"/>
      <pageMargins left="0.59055118110236227" right="0.59055118110236227" top="0.78740157480314965" bottom="0.78740157480314965" header="0.31496062992125984" footer="0.31496062992125984"/>
      <pageSetup paperSize="9" orientation="portrait" r:id="rId17"/>
    </customSheetView>
    <customSheetView guid="{1F973131-8A4E-4D06-BD72-AB7B2C989AC9}">
      <selection activeCell="H1" sqref="H1"/>
      <pageMargins left="0.59055118110236227" right="0.59055118110236227" top="0.78740157480314965" bottom="0.78740157480314965" header="0.31496062992125984" footer="0.31496062992125984"/>
      <pageSetup paperSize="9" orientation="portrait" r:id="rId18"/>
    </customSheetView>
    <customSheetView guid="{E4062767-D090-45A6-BD60-B90D5BBF3894}">
      <selection activeCell="H1" sqref="H1"/>
      <pageMargins left="0.59055118110236227" right="0.59055118110236227" top="0.78740157480314965" bottom="0.78740157480314965" header="0.31496062992125984" footer="0.31496062992125984"/>
      <pageSetup paperSize="9" orientation="portrait" r:id="rId19"/>
    </customSheetView>
    <customSheetView guid="{5B441C35-8B1D-479D-A742-AF098D604223}">
      <selection activeCell="H1" sqref="H1"/>
      <pageMargins left="0.59055118110236227" right="0.59055118110236227" top="0.78740157480314965" bottom="0.78740157480314965" header="0.31496062992125984" footer="0.31496062992125984"/>
      <pageSetup paperSize="9" orientation="portrait" r:id="rId20"/>
    </customSheetView>
    <customSheetView guid="{436E96B2-CC3D-4C3D-8B1C-266CE54627E3}">
      <selection activeCell="A2" sqref="A2"/>
      <pageMargins left="0.59055118110236227" right="0.59055118110236227" top="0.78740157480314965" bottom="0.78740157480314965" header="0.31496062992125984" footer="0.31496062992125984"/>
      <pageSetup paperSize="9" orientation="portrait" r:id="rId21"/>
    </customSheetView>
    <customSheetView guid="{3735EA80-EB2D-4910-81F1-1AA74ECCBFE5}">
      <selection activeCell="A2" sqref="A2"/>
      <pageMargins left="0.59055118110236227" right="0.59055118110236227" top="0.78740157480314965" bottom="0.78740157480314965" header="0.31496062992125984" footer="0.31496062992125984"/>
      <pageSetup paperSize="9" orientation="portrait" r:id="rId22"/>
    </customSheetView>
    <customSheetView guid="{C6AFBE28-E866-4D5D-ADBD-07D2847FD902}">
      <selection activeCell="H1" sqref="H1"/>
      <pageMargins left="0.59055118110236227" right="0.59055118110236227" top="0.78740157480314965" bottom="0.78740157480314965" header="0.31496062992125984" footer="0.31496062992125984"/>
      <pageSetup paperSize="9" orientation="portrait" r:id="rId23"/>
    </customSheetView>
    <customSheetView guid="{2B898D7F-EE90-4CFD-9F43-AB7414F89E77}">
      <selection activeCell="H1" sqref="H1"/>
      <pageMargins left="0.59055118110236227" right="0.59055118110236227" top="0.78740157480314965" bottom="0.78740157480314965" header="0.31496062992125984" footer="0.31496062992125984"/>
      <pageSetup paperSize="9" orientation="portrait" r:id="rId24"/>
    </customSheetView>
    <customSheetView guid="{1184DE22-5901-485C-8050-F941E80B16ED}">
      <pageMargins left="0.59055118110236227" right="0.59055118110236227" top="0.78740157480314965" bottom="0.78740157480314965" header="0.31496062992125984" footer="0.31496062992125984"/>
      <pageSetup paperSize="9" orientation="portrait" r:id="rId25"/>
    </customSheetView>
    <customSheetView guid="{96261999-39E9-4504-A3A1-B1430E0C0346}">
      <pageMargins left="0.59055118110236227" right="0.59055118110236227" top="0.78740157480314965" bottom="0.78740157480314965" header="0.31496062992125984" footer="0.31496062992125984"/>
      <pageSetup paperSize="9" orientation="portrait" r:id="rId26"/>
    </customSheetView>
    <customSheetView guid="{7F32949A-5CAB-4A39-BA6F-2E21B6F67F41}">
      <pageMargins left="0.59055118110236227" right="0.59055118110236227" top="0.78740157480314965" bottom="0.78740157480314965" header="0.31496062992125984" footer="0.31496062992125984"/>
      <pageSetup paperSize="9" orientation="portrait" r:id="rId27"/>
    </customSheetView>
    <customSheetView guid="{2269C0FD-B02E-4191-A436-AAEEA9894E11}">
      <pageMargins left="0.59055118110236227" right="0.59055118110236227" top="0.78740157480314965" bottom="0.78740157480314965" header="0.31496062992125984" footer="0.31496062992125984"/>
      <pageSetup paperSize="9" orientation="portrait" r:id="rId28"/>
    </customSheetView>
    <customSheetView guid="{1C2FAE53-A98F-435E-9AEF-4E7909BF1616}">
      <pageMargins left="0.59055118110236227" right="0.59055118110236227" top="0.78740157480314965" bottom="0.78740157480314965" header="0.31496062992125984" footer="0.31496062992125984"/>
      <pageSetup paperSize="9" orientation="portrait" r:id="rId29"/>
    </customSheetView>
    <customSheetView guid="{BD934AF0-2C30-423F-A316-708B1B6405E5}">
      <pageMargins left="0.59055118110236227" right="0.59055118110236227" top="0.78740157480314965" bottom="0.78740157480314965" header="0.31496062992125984" footer="0.31496062992125984"/>
      <pageSetup paperSize="9" orientation="portrait" r:id="rId30"/>
    </customSheetView>
    <customSheetView guid="{8B44375A-1636-4AEA-8BC9-06A6E5FB3552}">
      <pageMargins left="0.59055118110236227" right="0.59055118110236227" top="0.78740157480314965" bottom="0.78740157480314965" header="0.31496062992125984" footer="0.31496062992125984"/>
      <pageSetup paperSize="9" orientation="portrait" r:id="rId31"/>
    </customSheetView>
    <customSheetView guid="{DDC9534C-6D09-4A16-B20C-329D6E1F671D}">
      <pageMargins left="0.59055118110236227" right="0.59055118110236227" top="0.78740157480314965" bottom="0.78740157480314965" header="0.31496062992125984" footer="0.31496062992125984"/>
      <pageSetup paperSize="9" orientation="portrait" r:id="rId32"/>
    </customSheetView>
    <customSheetView guid="{D040BA70-5565-48F1-BFA8-4D40C54F0F21}">
      <pageMargins left="0.59055118110236227" right="0.59055118110236227" top="0.78740157480314965" bottom="0.78740157480314965" header="0.31496062992125984" footer="0.31496062992125984"/>
      <pageSetup paperSize="9" orientation="portrait" r:id="rId33"/>
    </customSheetView>
    <customSheetView guid="{17AB8E9E-AF26-4EBF-9AA5-9A87DC9AD602}">
      <pageMargins left="0.59055118110236227" right="0.59055118110236227" top="0.78740157480314965" bottom="0.78740157480314965" header="0.31496062992125984" footer="0.31496062992125984"/>
      <pageSetup paperSize="9" orientation="portrait" r:id="rId34"/>
    </customSheetView>
    <customSheetView guid="{D5CA87AE-EAFF-4FDC-ABC9-AEF5B5BEB72E}">
      <pageMargins left="0.59055118110236227" right="0.59055118110236227" top="0.78740157480314965" bottom="0.78740157480314965" header="0.31496062992125984" footer="0.31496062992125984"/>
      <pageSetup paperSize="9" orientation="portrait" r:id="rId35"/>
    </customSheetView>
    <customSheetView guid="{2EF88AF6-EE5B-4AC2-ACDB-9BB2BBF29173}">
      <pageMargins left="0.59055118110236227" right="0.59055118110236227" top="0.78740157480314965" bottom="0.78740157480314965" header="0.31496062992125984" footer="0.31496062992125984"/>
      <pageSetup paperSize="9" orientation="portrait" r:id="rId36"/>
    </customSheetView>
    <customSheetView guid="{4D2D3CAB-7699-4DB8-8B65-64F720C5DB21}">
      <pageMargins left="0.59055118110236227" right="0.59055118110236227" top="0.78740157480314965" bottom="0.78740157480314965" header="0.31496062992125984" footer="0.31496062992125984"/>
      <pageSetup paperSize="9" orientation="portrait" r:id="rId37"/>
    </customSheetView>
    <customSheetView guid="{94642DE4-2324-49BC-91D9-FAC00F585226}">
      <pageMargins left="0.59055118110236227" right="0.59055118110236227" top="0.78740157480314965" bottom="0.78740157480314965" header="0.31496062992125984" footer="0.31496062992125984"/>
      <pageSetup paperSize="9" orientation="portrait" r:id="rId38"/>
    </customSheetView>
    <customSheetView guid="{1486AC6E-B9F3-4CC2-AE0E-9827E85F6890}">
      <pageMargins left="0.59055118110236227" right="0.59055118110236227" top="0.78740157480314965" bottom="0.78740157480314965" header="0.31496062992125984" footer="0.31496062992125984"/>
      <pageSetup paperSize="9" orientation="portrait" r:id="rId39"/>
    </customSheetView>
    <customSheetView guid="{4D74F358-5F93-45CB-B1B9-3325069D309B}">
      <pageMargins left="0.59055118110236227" right="0.59055118110236227" top="0.78740157480314965" bottom="0.78740157480314965" header="0.31496062992125984" footer="0.31496062992125984"/>
      <pageSetup paperSize="9" orientation="portrait" r:id="rId40"/>
    </customSheetView>
    <customSheetView guid="{189F6A79-E0AD-48C6-A87A-B88942B73FB0}">
      <pageMargins left="0.59055118110236227" right="0.59055118110236227" top="0.78740157480314965" bottom="0.78740157480314965" header="0.31496062992125984" footer="0.31496062992125984"/>
      <pageSetup paperSize="9" orientation="portrait" r:id="rId41"/>
    </customSheetView>
    <customSheetView guid="{ED4482EE-7338-4CC5-85EA-72B3B193C360}">
      <pageMargins left="0.59055118110236227" right="0.59055118110236227" top="0.78740157480314965" bottom="0.78740157480314965" header="0.31496062992125984" footer="0.31496062992125984"/>
      <pageSetup paperSize="9" orientation="portrait" r:id="rId42"/>
    </customSheetView>
    <customSheetView guid="{9E53071F-6DC1-48B1-9C5A-9EEB537B3297}">
      <pageMargins left="0.59055118110236227" right="0.59055118110236227" top="0.78740157480314965" bottom="0.78740157480314965" header="0.31496062992125984" footer="0.31496062992125984"/>
      <pageSetup paperSize="9" orientation="portrait" r:id="rId43"/>
    </customSheetView>
    <customSheetView guid="{43E09572-CE01-46DC-BF8D-61470785D9D8}">
      <pageMargins left="0.59055118110236227" right="0.59055118110236227" top="0.78740157480314965" bottom="0.78740157480314965" header="0.31496062992125984" footer="0.31496062992125984"/>
      <pageSetup paperSize="9" orientation="portrait" r:id="rId44"/>
    </customSheetView>
    <customSheetView guid="{06DBC5AB-88C1-4E14-8C73-F7B0FEB3D7E4}">
      <pageMargins left="0.59055118110236227" right="0.59055118110236227" top="0.78740157480314965" bottom="0.78740157480314965" header="0.31496062992125984" footer="0.31496062992125984"/>
      <pageSetup paperSize="9" orientation="portrait" r:id="rId45"/>
    </customSheetView>
    <customSheetView guid="{8B65E8DB-C744-4D16-9819-6067CC1CCCAA}">
      <pageMargins left="0.59055118110236227" right="0.59055118110236227" top="0.78740157480314965" bottom="0.78740157480314965" header="0.31496062992125984" footer="0.31496062992125984"/>
      <pageSetup paperSize="9" orientation="portrait" r:id="rId46"/>
    </customSheetView>
    <customSheetView guid="{FF7A9D04-94D4-4D15-AD2D-E1F8E0368AE5}">
      <pageMargins left="0.59055118110236227" right="0.59055118110236227" top="0.78740157480314965" bottom="0.78740157480314965" header="0.31496062992125984" footer="0.31496062992125984"/>
      <pageSetup paperSize="9" orientation="portrait" r:id="rId47"/>
    </customSheetView>
    <customSheetView guid="{2197E357-7CD0-4EA4-90A6-9555BC084B4F}">
      <pageMargins left="0.59055118110236227" right="0.59055118110236227" top="0.78740157480314965" bottom="0.78740157480314965" header="0.31496062992125984" footer="0.31496062992125984"/>
      <pageSetup paperSize="9" orientation="portrait" r:id="rId48"/>
    </customSheetView>
    <customSheetView guid="{3FF74EB8-03DE-4C43-9AE6-A2853E714384}">
      <pageMargins left="0.59055118110236227" right="0.59055118110236227" top="0.78740157480314965" bottom="0.78740157480314965" header="0.31496062992125984" footer="0.31496062992125984"/>
      <pageSetup paperSize="9" orientation="portrait" r:id="rId49"/>
    </customSheetView>
    <customSheetView guid="{96390504-6689-4AFB-81A5-712B52EC1E83}">
      <pageMargins left="0.59055118110236227" right="0.59055118110236227" top="0.78740157480314965" bottom="0.78740157480314965" header="0.31496062992125984" footer="0.31496062992125984"/>
      <pageSetup paperSize="9" orientation="portrait" r:id="rId50"/>
    </customSheetView>
    <customSheetView guid="{1BCDFE0B-EB32-405E-A123-CA77677AA7BE}">
      <pageMargins left="0.59055118110236227" right="0.59055118110236227" top="0.78740157480314965" bottom="0.78740157480314965" header="0.31496062992125984" footer="0.31496062992125984"/>
      <pageSetup paperSize="9" orientation="portrait" r:id="rId51"/>
    </customSheetView>
    <customSheetView guid="{BED141A3-5CB4-44D0-96C1-D3D2AD78F82E}">
      <pageMargins left="0.59055118110236227" right="0.59055118110236227" top="0.78740157480314965" bottom="0.78740157480314965" header="0.31496062992125984" footer="0.31496062992125984"/>
      <pageSetup paperSize="9" orientation="portrait" r:id="rId52"/>
    </customSheetView>
    <customSheetView guid="{7A262490-7FC2-4C8C-B289-2D8F9C2B72A0}">
      <pageMargins left="0.59055118110236227" right="0.59055118110236227" top="0.78740157480314965" bottom="0.78740157480314965" header="0.31496062992125984" footer="0.31496062992125984"/>
      <pageSetup paperSize="9" orientation="portrait" r:id="rId53"/>
    </customSheetView>
    <customSheetView guid="{8F84476C-5D28-45F6-BFD4-9F4E2FD5B14D}">
      <pageMargins left="0.59055118110236227" right="0.59055118110236227" top="0.78740157480314965" bottom="0.78740157480314965" header="0.31496062992125984" footer="0.31496062992125984"/>
      <pageSetup paperSize="9" orientation="portrait" r:id="rId54"/>
    </customSheetView>
    <customSheetView guid="{F9FD260D-0E13-42FA-B6DD-FA7196CADFBB}">
      <pageMargins left="0.59055118110236227" right="0.59055118110236227" top="0.78740157480314965" bottom="0.78740157480314965" header="0.31496062992125984" footer="0.31496062992125984"/>
      <pageSetup paperSize="9" orientation="portrait" r:id="rId55"/>
    </customSheetView>
    <customSheetView guid="{898219FD-2AFB-47DD-A584-5E9CD05CCBB1}">
      <pageMargins left="0.59055118110236227" right="0.59055118110236227" top="0.78740157480314965" bottom="0.78740157480314965" header="0.31496062992125984" footer="0.31496062992125984"/>
      <pageSetup paperSize="9" orientation="portrait" r:id="rId56"/>
    </customSheetView>
    <customSheetView guid="{C5E0F698-3666-4B81-8EED-CC2781573207}">
      <pageMargins left="0.59055118110236227" right="0.59055118110236227" top="0.78740157480314965" bottom="0.78740157480314965" header="0.31496062992125984" footer="0.31496062992125984"/>
      <pageSetup paperSize="9" orientation="portrait" r:id="rId57"/>
    </customSheetView>
    <customSheetView guid="{B11D6758-BA5A-4F43-A11B-572A39E9790E}">
      <pageMargins left="0.59055118110236227" right="0.59055118110236227" top="0.78740157480314965" bottom="0.78740157480314965" header="0.31496062992125984" footer="0.31496062992125984"/>
      <pageSetup paperSize="9" orientation="portrait" r:id="rId58"/>
    </customSheetView>
    <customSheetView guid="{1BFE2A91-9960-49FB-B512-A4FCD8C3EC61}">
      <pageMargins left="0.59055118110236227" right="0.59055118110236227" top="0.78740157480314965" bottom="0.78740157480314965" header="0.31496062992125984" footer="0.31496062992125984"/>
      <pageSetup paperSize="9" orientation="portrait" r:id="rId59"/>
    </customSheetView>
    <customSheetView guid="{53BA018E-45F1-40AC-9517-B9A1EB91F7F3}">
      <pageMargins left="0.59055118110236227" right="0.59055118110236227" top="0.78740157480314965" bottom="0.78740157480314965" header="0.31496062992125984" footer="0.31496062992125984"/>
      <pageSetup paperSize="9" orientation="portrait" r:id="rId60"/>
    </customSheetView>
    <customSheetView guid="{93FFEA2B-6C03-44F6-B130-FBAEBD1B563D}">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H1" sqref="H1"/>
      <pageMargins left="0.59055118110236227" right="0.59055118110236227" top="0.78740157480314965" bottom="0.78740157480314965" header="0.31496062992125984" footer="0.31496062992125984"/>
      <pageSetup paperSize="9" orientation="portrait" r:id="rId62"/>
    </customSheetView>
    <customSheetView guid="{69EF12F7-33A4-4F77-BCCE-9A346C0C3A8F}">
      <selection activeCell="H1" sqref="H1"/>
      <pageMargins left="0.59055118110236227" right="0.59055118110236227" top="0.78740157480314965" bottom="0.78740157480314965" header="0.31496062992125984" footer="0.31496062992125984"/>
      <pageSetup paperSize="9" orientation="portrait" r:id="rId63"/>
    </customSheetView>
    <customSheetView guid="{30058F98-6897-4D54-8BCF-6DCA7063FB8D}">
      <selection activeCell="H1" sqref="H1"/>
      <pageMargins left="0.59055118110236227" right="0.59055118110236227" top="0.78740157480314965" bottom="0.78740157480314965" header="0.31496062992125984" footer="0.31496062992125984"/>
      <pageSetup paperSize="9" orientation="portrait" r:id="rId64"/>
    </customSheetView>
    <customSheetView guid="{71AD9FC9-48FC-499D-BB07-7480148E85D1}">
      <selection activeCell="H1" sqref="H1"/>
      <pageMargins left="0.59055118110236227" right="0.59055118110236227" top="0.78740157480314965" bottom="0.78740157480314965" header="0.31496062992125984" footer="0.31496062992125984"/>
      <pageSetup paperSize="9" orientation="portrait" r:id="rId65"/>
    </customSheetView>
    <customSheetView guid="{3A63DEF1-E49A-408D-8D43-BE5779D6C7CA}">
      <selection activeCell="H1" sqref="H1"/>
      <pageMargins left="0.59055118110236227" right="0.59055118110236227" top="0.78740157480314965" bottom="0.78740157480314965" header="0.31496062992125984" footer="0.31496062992125984"/>
      <pageSetup paperSize="9" orientation="portrait" r:id="rId66"/>
    </customSheetView>
    <customSheetView guid="{67EF8DD2-DD3D-4A4F-9A3B-29FC45742F40}">
      <selection activeCell="H1" sqref="H1"/>
      <pageMargins left="0.59055118110236227" right="0.59055118110236227" top="0.78740157480314965" bottom="0.78740157480314965" header="0.31496062992125984" footer="0.31496062992125984"/>
      <pageSetup paperSize="9" orientation="portrait" r:id="rId67"/>
    </customSheetView>
    <customSheetView guid="{58711EF9-D1BA-4D52-9189-4F7861C6D30C}">
      <selection activeCell="H1" sqref="H1"/>
      <pageMargins left="0.59055118110236227" right="0.59055118110236227" top="0.78740157480314965" bottom="0.78740157480314965" header="0.31496062992125984" footer="0.31496062992125984"/>
      <pageSetup paperSize="9" orientation="portrait" r:id="rId68"/>
    </customSheetView>
    <customSheetView guid="{00CC1D44-80CA-4E4D-84E2-49AA889E672C}">
      <selection activeCell="H1" sqref="H1"/>
      <pageMargins left="0.59055118110236227" right="0.59055118110236227" top="0.78740157480314965" bottom="0.78740157480314965" header="0.31496062992125984" footer="0.31496062992125984"/>
      <pageSetup paperSize="9" orientation="portrait" r:id="rId69"/>
    </customSheetView>
    <customSheetView guid="{57203996-1702-43B0-8CA7-C4D353FAC7EF}">
      <selection activeCell="H1" sqref="H1"/>
      <pageMargins left="0.59055118110236227" right="0.59055118110236227" top="0.78740157480314965" bottom="0.78740157480314965" header="0.31496062992125984" footer="0.31496062992125984"/>
      <pageSetup paperSize="9" orientation="portrait" r:id="rId70"/>
    </customSheetView>
    <customSheetView guid="{564D171F-5A7F-4BA7-84E9-2748A0F2FCAC}">
      <selection activeCell="H1" sqref="H1"/>
      <pageMargins left="0.59055118110236227" right="0.59055118110236227" top="0.78740157480314965" bottom="0.78740157480314965" header="0.31496062992125984" footer="0.31496062992125984"/>
      <pageSetup paperSize="9" orientation="portrait" r:id="rId71"/>
    </customSheetView>
    <customSheetView guid="{369012CD-4C1F-4D8C-8CE3-B02386BE13F9}">
      <selection activeCell="H1" sqref="H1"/>
      <pageMargins left="0.59055118110236227" right="0.59055118110236227" top="0.78740157480314965" bottom="0.78740157480314965" header="0.31496062992125984" footer="0.31496062992125984"/>
      <pageSetup paperSize="9" orientation="portrait" r:id="rId72"/>
    </customSheetView>
    <customSheetView guid="{CB77EDC4-1539-4750-BB10-178F70A60A1B}">
      <selection activeCell="H1" sqref="H1"/>
      <pageMargins left="0.59055118110236227" right="0.59055118110236227" top="0.78740157480314965" bottom="0.78740157480314965" header="0.31496062992125984" footer="0.31496062992125984"/>
      <pageSetup paperSize="9" orientation="portrait" r:id="rId73"/>
    </customSheetView>
    <customSheetView guid="{4BFB6A7F-AD02-4597-91ED-9E7C081BFF9C}">
      <selection activeCell="H1" sqref="H1"/>
      <pageMargins left="0.59055118110236227" right="0.59055118110236227" top="0.78740157480314965" bottom="0.78740157480314965" header="0.31496062992125984" footer="0.31496062992125984"/>
      <pageSetup paperSize="9" orientation="portrait" r:id="rId74"/>
    </customSheetView>
    <customSheetView guid="{B49D56AA-3B6B-4E15-99C8-E193BF4F22A9}">
      <selection activeCell="H1" sqref="H1"/>
      <pageMargins left="0.59055118110236227" right="0.59055118110236227" top="0.78740157480314965" bottom="0.78740157480314965" header="0.31496062992125984" footer="0.31496062992125984"/>
      <pageSetup paperSize="9" orientation="portrait" r:id="rId75"/>
    </customSheetView>
    <customSheetView guid="{F9A5D3E6-646D-417F-BBE8-7ECCE1B1890D}">
      <selection activeCell="H1" sqref="H1"/>
      <pageMargins left="0.59055118110236227" right="0.59055118110236227" top="0.78740157480314965" bottom="0.78740157480314965" header="0.31496062992125984" footer="0.31496062992125984"/>
      <pageSetup paperSize="9" orientation="portrait" r:id="rId76"/>
    </customSheetView>
    <customSheetView guid="{24722943-D668-4B0A-A18B-250D1EAF22DF}">
      <selection activeCell="H1" sqref="H1"/>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topLeftCell="A13">
      <selection activeCell="A2" sqref="A2"/>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topLeftCell="A13">
      <selection activeCell="A2" sqref="A2"/>
      <pageMargins left="0.59055118110236227" right="0.59055118110236227" top="0.78740157480314965" bottom="0.78740157480314965" header="0.31496062992125984" footer="0.31496062992125984"/>
      <pageSetup paperSize="9" orientation="portrait" r:id="rId79"/>
    </customSheetView>
    <customSheetView guid="{62DAE75F-6EEA-49DA-9015-29B18CCD12D0}">
      <selection activeCell="H1" sqref="H1"/>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5"/>
  <sheetViews>
    <sheetView zoomScale="85" zoomScaleNormal="85" zoomScaleSheetLayoutView="70" workbookViewId="0">
      <selection activeCell="Q1" sqref="Q1"/>
    </sheetView>
  </sheetViews>
  <sheetFormatPr defaultColWidth="2.5" defaultRowHeight="15" customHeight="1"/>
  <cols>
    <col min="1" max="15" width="13" style="5" customWidth="1"/>
    <col min="16" max="16" width="2.5" style="5"/>
    <col min="17" max="17" width="10.625" style="5" bestFit="1" customWidth="1"/>
    <col min="18" max="16384" width="2.5" style="5"/>
  </cols>
  <sheetData>
    <row r="1" spans="1:17" ht="22.5" customHeight="1">
      <c r="L1" s="4"/>
      <c r="N1" s="4"/>
      <c r="O1" s="4" t="s">
        <v>310</v>
      </c>
      <c r="Q1" s="50" t="s">
        <v>26</v>
      </c>
    </row>
    <row r="2" spans="1:17" ht="22.5" customHeight="1">
      <c r="A2" s="6" t="s">
        <v>313</v>
      </c>
    </row>
    <row r="3" spans="1:17" s="33" customFormat="1" ht="22.5" customHeight="1">
      <c r="A3" s="67" t="s">
        <v>72</v>
      </c>
      <c r="B3" s="48"/>
      <c r="C3" s="48"/>
      <c r="D3" s="48"/>
      <c r="E3" s="48"/>
      <c r="F3" s="48"/>
    </row>
    <row r="4" spans="1:17" ht="20.100000000000001" customHeight="1">
      <c r="A4" s="202" t="s">
        <v>73</v>
      </c>
      <c r="B4" s="198" t="s">
        <v>74</v>
      </c>
      <c r="C4" s="199"/>
      <c r="D4" s="199"/>
      <c r="E4" s="199"/>
      <c r="F4" s="199"/>
      <c r="G4" s="199"/>
      <c r="H4" s="199"/>
      <c r="I4" s="199"/>
      <c r="J4" s="199"/>
      <c r="K4" s="199"/>
      <c r="L4" s="199"/>
      <c r="M4" s="199"/>
      <c r="N4" s="154"/>
      <c r="O4" s="180"/>
    </row>
    <row r="5" spans="1:17" ht="20.100000000000001" customHeight="1">
      <c r="A5" s="202"/>
      <c r="B5" s="68" t="s">
        <v>75</v>
      </c>
      <c r="C5" s="69" t="s">
        <v>76</v>
      </c>
      <c r="D5" s="69" t="s">
        <v>77</v>
      </c>
      <c r="E5" s="69" t="s">
        <v>78</v>
      </c>
      <c r="F5" s="69" t="s">
        <v>79</v>
      </c>
      <c r="G5" s="69" t="s">
        <v>80</v>
      </c>
      <c r="H5" s="70" t="s">
        <v>81</v>
      </c>
      <c r="I5" s="70" t="s">
        <v>82</v>
      </c>
      <c r="J5" s="70" t="s">
        <v>83</v>
      </c>
      <c r="K5" s="70" t="s">
        <v>84</v>
      </c>
      <c r="L5" s="71" t="s">
        <v>85</v>
      </c>
      <c r="M5" s="71" t="s">
        <v>86</v>
      </c>
      <c r="N5" s="121" t="s">
        <v>308</v>
      </c>
      <c r="O5" s="121" t="s">
        <v>333</v>
      </c>
    </row>
    <row r="6" spans="1:17" ht="41.25" customHeight="1">
      <c r="A6" s="36" t="s">
        <v>36</v>
      </c>
      <c r="B6" s="72">
        <f t="shared" ref="B6:M6" si="0">SUM(B7:B8)</f>
        <v>253869</v>
      </c>
      <c r="C6" s="148">
        <f t="shared" si="0"/>
        <v>284903</v>
      </c>
      <c r="D6" s="148">
        <f t="shared" si="0"/>
        <v>207088</v>
      </c>
      <c r="E6" s="148">
        <f t="shared" si="0"/>
        <v>239152</v>
      </c>
      <c r="F6" s="148">
        <f t="shared" si="0"/>
        <v>274443</v>
      </c>
      <c r="G6" s="148">
        <f t="shared" si="0"/>
        <v>280983</v>
      </c>
      <c r="H6" s="148">
        <f t="shared" si="0"/>
        <v>258033</v>
      </c>
      <c r="I6" s="148">
        <f t="shared" si="0"/>
        <v>243747</v>
      </c>
      <c r="J6" s="148">
        <f t="shared" si="0"/>
        <v>257932</v>
      </c>
      <c r="K6" s="148">
        <f t="shared" si="0"/>
        <v>256187</v>
      </c>
      <c r="L6" s="148">
        <f t="shared" si="0"/>
        <v>249984</v>
      </c>
      <c r="M6" s="148">
        <f t="shared" si="0"/>
        <v>235910</v>
      </c>
      <c r="N6" s="177">
        <f t="shared" ref="N6:O6" si="1">SUM(N7:N8)</f>
        <v>260471</v>
      </c>
      <c r="O6" s="177">
        <f t="shared" si="1"/>
        <v>263984</v>
      </c>
    </row>
    <row r="7" spans="1:17" ht="41.25" customHeight="1">
      <c r="A7" s="162" t="s">
        <v>87</v>
      </c>
      <c r="B7" s="147">
        <v>199330</v>
      </c>
      <c r="C7" s="163">
        <v>228359</v>
      </c>
      <c r="D7" s="163">
        <v>146331</v>
      </c>
      <c r="E7" s="163">
        <v>176250</v>
      </c>
      <c r="F7" s="163">
        <v>210099</v>
      </c>
      <c r="G7" s="163">
        <v>219531</v>
      </c>
      <c r="H7" s="160">
        <v>196405</v>
      </c>
      <c r="I7" s="160">
        <v>180504</v>
      </c>
      <c r="J7" s="160">
        <v>192530</v>
      </c>
      <c r="K7" s="160">
        <v>191177</v>
      </c>
      <c r="L7" s="53">
        <v>186308</v>
      </c>
      <c r="M7" s="53">
        <v>173766</v>
      </c>
      <c r="N7" s="53">
        <v>199655</v>
      </c>
      <c r="O7" s="53">
        <v>204564</v>
      </c>
    </row>
    <row r="8" spans="1:17" ht="41.25" customHeight="1">
      <c r="A8" s="159" t="s">
        <v>88</v>
      </c>
      <c r="B8" s="74">
        <v>54539</v>
      </c>
      <c r="C8" s="63">
        <v>56544</v>
      </c>
      <c r="D8" s="63">
        <v>60757</v>
      </c>
      <c r="E8" s="63">
        <v>62902</v>
      </c>
      <c r="F8" s="63">
        <v>64344</v>
      </c>
      <c r="G8" s="63">
        <v>61452</v>
      </c>
      <c r="H8" s="9">
        <v>61628</v>
      </c>
      <c r="I8" s="9">
        <v>63243</v>
      </c>
      <c r="J8" s="9">
        <v>65402</v>
      </c>
      <c r="K8" s="9">
        <v>65010</v>
      </c>
      <c r="L8" s="55">
        <v>63676</v>
      </c>
      <c r="M8" s="55">
        <v>62144</v>
      </c>
      <c r="N8" s="55">
        <v>60816</v>
      </c>
      <c r="O8" s="55">
        <v>59420</v>
      </c>
    </row>
    <row r="9" spans="1:17" s="33" customFormat="1" ht="22.5" customHeight="1">
      <c r="A9" s="67" t="s">
        <v>72</v>
      </c>
      <c r="B9" s="48"/>
      <c r="C9" s="48"/>
      <c r="D9" s="48"/>
      <c r="E9" s="48"/>
      <c r="F9" s="48"/>
    </row>
    <row r="10" spans="1:17" s="10" customFormat="1" ht="20.100000000000001" customHeight="1">
      <c r="A10" s="213" t="s">
        <v>73</v>
      </c>
      <c r="B10" s="214" t="s">
        <v>89</v>
      </c>
      <c r="C10" s="215"/>
      <c r="D10" s="215"/>
      <c r="E10" s="215"/>
      <c r="F10" s="215"/>
      <c r="G10" s="215"/>
      <c r="H10" s="215"/>
      <c r="I10" s="215"/>
      <c r="J10" s="215"/>
      <c r="K10" s="215"/>
      <c r="L10" s="215"/>
      <c r="M10" s="215"/>
      <c r="N10" s="161"/>
      <c r="O10" s="185"/>
    </row>
    <row r="11" spans="1:17" s="10" customFormat="1" ht="20.100000000000001" customHeight="1">
      <c r="A11" s="213"/>
      <c r="B11" s="68" t="s">
        <v>75</v>
      </c>
      <c r="C11" s="69" t="s">
        <v>76</v>
      </c>
      <c r="D11" s="69" t="s">
        <v>77</v>
      </c>
      <c r="E11" s="69" t="s">
        <v>78</v>
      </c>
      <c r="F11" s="69" t="s">
        <v>79</v>
      </c>
      <c r="G11" s="69" t="s">
        <v>80</v>
      </c>
      <c r="H11" s="69" t="s">
        <v>81</v>
      </c>
      <c r="I11" s="69" t="s">
        <v>82</v>
      </c>
      <c r="J11" s="69" t="s">
        <v>83</v>
      </c>
      <c r="K11" s="69" t="s">
        <v>84</v>
      </c>
      <c r="L11" s="75" t="s">
        <v>85</v>
      </c>
      <c r="M11" s="71" t="s">
        <v>86</v>
      </c>
      <c r="N11" s="121" t="s">
        <v>308</v>
      </c>
      <c r="O11" s="121" t="s">
        <v>333</v>
      </c>
    </row>
    <row r="12" spans="1:17" s="10" customFormat="1" ht="41.25" customHeight="1">
      <c r="A12" s="76" t="s">
        <v>36</v>
      </c>
      <c r="B12" s="72">
        <f t="shared" ref="B12:N12" si="2">SUM(B13:B14)</f>
        <v>745529</v>
      </c>
      <c r="C12" s="148">
        <f t="shared" si="2"/>
        <v>771868</v>
      </c>
      <c r="D12" s="148">
        <f t="shared" si="2"/>
        <v>820596</v>
      </c>
      <c r="E12" s="148">
        <f t="shared" si="2"/>
        <v>836670</v>
      </c>
      <c r="F12" s="148">
        <f t="shared" si="2"/>
        <v>859890</v>
      </c>
      <c r="G12" s="148">
        <f t="shared" si="2"/>
        <v>832932</v>
      </c>
      <c r="H12" s="148">
        <f t="shared" si="2"/>
        <v>832278</v>
      </c>
      <c r="I12" s="148">
        <f t="shared" si="2"/>
        <v>841726</v>
      </c>
      <c r="J12" s="148">
        <f t="shared" si="2"/>
        <v>864966</v>
      </c>
      <c r="K12" s="148">
        <f t="shared" si="2"/>
        <v>869745</v>
      </c>
      <c r="L12" s="148">
        <f t="shared" si="2"/>
        <v>841080</v>
      </c>
      <c r="M12" s="148">
        <f t="shared" si="2"/>
        <v>811019</v>
      </c>
      <c r="N12" s="177">
        <f t="shared" si="2"/>
        <v>809512</v>
      </c>
      <c r="O12" s="177">
        <f t="shared" ref="O12" si="3">SUM(O13:O14)</f>
        <v>803228</v>
      </c>
    </row>
    <row r="13" spans="1:17" s="10" customFormat="1" ht="41.25" customHeight="1">
      <c r="A13" s="164" t="s">
        <v>87</v>
      </c>
      <c r="B13" s="147">
        <v>168135</v>
      </c>
      <c r="C13" s="163">
        <v>169754</v>
      </c>
      <c r="D13" s="163">
        <v>175735</v>
      </c>
      <c r="E13" s="163">
        <v>170353</v>
      </c>
      <c r="F13" s="163">
        <v>175931</v>
      </c>
      <c r="G13" s="163">
        <v>179536</v>
      </c>
      <c r="H13" s="163">
        <v>174880</v>
      </c>
      <c r="I13" s="163">
        <v>167950</v>
      </c>
      <c r="J13" s="163">
        <v>168796</v>
      </c>
      <c r="K13" s="163">
        <v>185619</v>
      </c>
      <c r="L13" s="163">
        <v>169448</v>
      </c>
      <c r="M13" s="163">
        <v>154991</v>
      </c>
      <c r="N13" s="149">
        <v>171166</v>
      </c>
      <c r="O13" s="149">
        <v>175802</v>
      </c>
    </row>
    <row r="14" spans="1:17" s="10" customFormat="1" ht="41.25" customHeight="1">
      <c r="A14" s="77" t="s">
        <v>88</v>
      </c>
      <c r="B14" s="74">
        <v>577394</v>
      </c>
      <c r="C14" s="63">
        <v>602114</v>
      </c>
      <c r="D14" s="63">
        <v>644861</v>
      </c>
      <c r="E14" s="63">
        <v>666317</v>
      </c>
      <c r="F14" s="63">
        <v>683959</v>
      </c>
      <c r="G14" s="63">
        <v>653396</v>
      </c>
      <c r="H14" s="63">
        <v>657398</v>
      </c>
      <c r="I14" s="63">
        <v>673776</v>
      </c>
      <c r="J14" s="63">
        <v>696170</v>
      </c>
      <c r="K14" s="63">
        <v>684126</v>
      </c>
      <c r="L14" s="63">
        <v>671632</v>
      </c>
      <c r="M14" s="63">
        <v>656028</v>
      </c>
      <c r="N14" s="178">
        <v>638346</v>
      </c>
      <c r="O14" s="178">
        <v>627426</v>
      </c>
    </row>
    <row r="15" spans="1:17" ht="15" customHeight="1">
      <c r="A15" s="5" t="s">
        <v>90</v>
      </c>
    </row>
  </sheetData>
  <customSheetViews>
    <customSheetView guid="{954601D5-9BC0-44CB-9222-E69A5143F9E9}" scale="85" printArea="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colBreaks count="1" manualBreakCount="1">
        <brk id="16" max="1048575" man="1"/>
      </colBreaks>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printArea="1" topLeftCell="I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I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I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4"/>
    </customSheetView>
    <customSheetView guid="{2EA61839-294C-4932-B051-169222D4FEC6}"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5"/>
    </customSheetView>
    <customSheetView guid="{69EF12F7-33A4-4F77-BCCE-9A346C0C3A8F}"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6"/>
    </customSheetView>
    <customSheetView guid="{30058F98-6897-4D54-8BCF-6DCA7063FB8D}"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7"/>
    </customSheetView>
    <customSheetView guid="{71AD9FC9-48FC-499D-BB07-7480148E85D1}"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8"/>
    </customSheetView>
    <customSheetView guid="{3A63DEF1-E49A-408D-8D43-BE5779D6C7CA}"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29"/>
    </customSheetView>
    <customSheetView guid="{67EF8DD2-DD3D-4A4F-9A3B-29FC45742F40}"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0"/>
    </customSheetView>
    <customSheetView guid="{58711EF9-D1BA-4D52-9189-4F7861C6D30C}"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1"/>
    </customSheetView>
    <customSheetView guid="{00CC1D44-80CA-4E4D-84E2-49AA889E672C}"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2"/>
    </customSheetView>
    <customSheetView guid="{57203996-1702-43B0-8CA7-C4D353FAC7EF}"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3"/>
    </customSheetView>
    <customSheetView guid="{564D171F-5A7F-4BA7-84E9-2748A0F2FCAC}"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4"/>
    </customSheetView>
    <customSheetView guid="{369012CD-4C1F-4D8C-8CE3-B02386BE13F9}"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5"/>
    </customSheetView>
    <customSheetView guid="{CB77EDC4-1539-4750-BB10-178F70A60A1B}"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6"/>
    </customSheetView>
    <customSheetView guid="{4BFB6A7F-AD02-4597-91ED-9E7C081BFF9C}"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7"/>
    </customSheetView>
    <customSheetView guid="{B49D56AA-3B6B-4E15-99C8-E193BF4F22A9}"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8"/>
    </customSheetView>
    <customSheetView guid="{F9A5D3E6-646D-417F-BBE8-7ECCE1B1890D}"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39"/>
    </customSheetView>
    <customSheetView guid="{24722943-D668-4B0A-A18B-250D1EAF22DF}" scale="85">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40"/>
    </customSheetView>
    <customSheetView guid="{B4CA18B5-BFDC-4B27-9B09-A8E981EC257E}" scale="85" printArea="1" topLeftCell="I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41"/>
    </customSheetView>
    <customSheetView guid="{4FBB7373-7AD5-46FB-9DE1-55BD4F50189C}" scale="85" printArea="1" topLeftCell="I1">
      <selection activeCell="O1" sqref="O1"/>
      <colBreaks count="1" manualBreakCount="1">
        <brk id="16" max="1048575" man="1"/>
      </colBreaks>
      <pageMargins left="0.59055118110236227" right="0.59055118110236227" top="0.78740157480314965" bottom="0.78740157480314965" header="0.31496062992125984" footer="0.31496062992125984"/>
      <pageSetup paperSize="9" orientation="portrait" r:id="rId42"/>
    </customSheetView>
    <customSheetView guid="{62DAE75F-6EEA-49DA-9015-29B18CCD12D0}" scale="85" printArea="1">
      <selection activeCell="P1" sqref="P1"/>
      <colBreaks count="1" manualBreakCount="1">
        <brk id="15" max="1048575" man="1"/>
      </colBreaks>
      <pageMargins left="0.59055118110236227" right="0.59055118110236227" top="0.78740157480314965" bottom="0.78740157480314965" header="0.31496062992125984" footer="0.31496062992125984"/>
      <pageSetup paperSize="9" orientation="portrait" r:id="rId43"/>
    </customSheetView>
  </customSheetViews>
  <mergeCells count="4">
    <mergeCell ref="A4:A5"/>
    <mergeCell ref="B4:M4"/>
    <mergeCell ref="A10:A11"/>
    <mergeCell ref="B10:M10"/>
  </mergeCells>
  <phoneticPr fontId="2"/>
  <hyperlinks>
    <hyperlink ref="Q1" location="目次!A1" display="目次へ戻る"/>
  </hyperlinks>
  <pageMargins left="0.59055118110236227" right="0.59055118110236227" top="0.78740157480314965" bottom="0.78740157480314965" header="0.31496062992125984" footer="0.31496062992125984"/>
  <pageSetup paperSize="9" orientation="portrait" r:id="rId44"/>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8"/>
  <sheetViews>
    <sheetView zoomScale="85" zoomScaleNormal="85" zoomScaleSheetLayoutView="70" workbookViewId="0">
      <selection activeCell="O1" sqref="O1"/>
    </sheetView>
  </sheetViews>
  <sheetFormatPr defaultColWidth="2.5" defaultRowHeight="15" customHeight="1"/>
  <cols>
    <col min="1" max="3" width="11.75" style="5" customWidth="1"/>
    <col min="4" max="8" width="10.625" style="5" customWidth="1"/>
    <col min="9" max="13" width="10.625" style="10" customWidth="1"/>
    <col min="14" max="14" width="2.5" style="10" customWidth="1"/>
    <col min="15" max="15" width="11" style="5" bestFit="1" customWidth="1"/>
    <col min="16" max="16384" width="2.5" style="5"/>
  </cols>
  <sheetData>
    <row r="1" spans="1:15" ht="22.5" customHeight="1">
      <c r="M1" s="4" t="s">
        <v>310</v>
      </c>
      <c r="O1" s="50" t="s">
        <v>26</v>
      </c>
    </row>
    <row r="2" spans="1:15" ht="22.5" customHeight="1">
      <c r="A2" s="6" t="s">
        <v>314</v>
      </c>
      <c r="B2" s="6"/>
      <c r="C2" s="6"/>
    </row>
    <row r="3" spans="1:15" s="33" customFormat="1" ht="22.5" customHeight="1">
      <c r="I3" s="60"/>
      <c r="J3" s="60"/>
      <c r="K3" s="60"/>
      <c r="L3" s="60"/>
      <c r="M3" s="34" t="s">
        <v>91</v>
      </c>
      <c r="N3" s="60"/>
    </row>
    <row r="4" spans="1:15" ht="20.100000000000001" customHeight="1">
      <c r="A4" s="202" t="s">
        <v>63</v>
      </c>
      <c r="B4" s="205" t="s">
        <v>64</v>
      </c>
      <c r="C4" s="202" t="s">
        <v>2</v>
      </c>
      <c r="D4" s="201" t="s">
        <v>92</v>
      </c>
      <c r="E4" s="201"/>
      <c r="F4" s="201"/>
      <c r="G4" s="201"/>
      <c r="H4" s="213" t="s">
        <v>93</v>
      </c>
      <c r="I4" s="216"/>
      <c r="J4" s="216"/>
      <c r="K4" s="216"/>
      <c r="L4" s="216" t="s">
        <v>21</v>
      </c>
      <c r="M4" s="214"/>
      <c r="N4" s="5"/>
    </row>
    <row r="5" spans="1:15" ht="20.100000000000001" customHeight="1">
      <c r="A5" s="202"/>
      <c r="B5" s="202"/>
      <c r="C5" s="202"/>
      <c r="D5" s="201" t="s">
        <v>94</v>
      </c>
      <c r="E5" s="201"/>
      <c r="F5" s="201"/>
      <c r="G5" s="200" t="s">
        <v>95</v>
      </c>
      <c r="H5" s="213" t="s">
        <v>96</v>
      </c>
      <c r="I5" s="216"/>
      <c r="J5" s="216" t="s">
        <v>97</v>
      </c>
      <c r="K5" s="216" t="s">
        <v>98</v>
      </c>
      <c r="L5" s="216" t="s">
        <v>99</v>
      </c>
      <c r="M5" s="217" t="s">
        <v>100</v>
      </c>
      <c r="N5" s="5"/>
    </row>
    <row r="6" spans="1:15" ht="20.100000000000001" customHeight="1">
      <c r="A6" s="202"/>
      <c r="B6" s="202"/>
      <c r="C6" s="202"/>
      <c r="D6" s="23" t="s">
        <v>101</v>
      </c>
      <c r="E6" s="23" t="s">
        <v>102</v>
      </c>
      <c r="F6" s="23" t="s">
        <v>103</v>
      </c>
      <c r="G6" s="201"/>
      <c r="H6" s="61" t="s">
        <v>104</v>
      </c>
      <c r="I6" s="13" t="s">
        <v>105</v>
      </c>
      <c r="J6" s="216"/>
      <c r="K6" s="216"/>
      <c r="L6" s="216"/>
      <c r="M6" s="214"/>
      <c r="N6" s="5"/>
    </row>
    <row r="7" spans="1:15" s="10" customFormat="1" ht="41.25" customHeight="1">
      <c r="A7" s="16">
        <v>2012</v>
      </c>
      <c r="B7" s="16" t="s">
        <v>54</v>
      </c>
      <c r="C7" s="56">
        <f t="shared" ref="C7:C15" si="0">SUM(D7:M7)</f>
        <v>258078</v>
      </c>
      <c r="D7" s="30">
        <v>8744</v>
      </c>
      <c r="E7" s="30">
        <v>15818</v>
      </c>
      <c r="F7" s="30">
        <v>184</v>
      </c>
      <c r="G7" s="30">
        <v>718</v>
      </c>
      <c r="H7" s="30">
        <v>54578</v>
      </c>
      <c r="I7" s="30">
        <v>80859</v>
      </c>
      <c r="J7" s="30">
        <v>4601</v>
      </c>
      <c r="K7" s="30">
        <v>504</v>
      </c>
      <c r="L7" s="30">
        <v>4308</v>
      </c>
      <c r="M7" s="30">
        <v>87764</v>
      </c>
    </row>
    <row r="8" spans="1:15" s="10" customFormat="1" ht="41.25" customHeight="1">
      <c r="A8" s="16">
        <v>2013</v>
      </c>
      <c r="B8" s="16" t="s">
        <v>55</v>
      </c>
      <c r="C8" s="56">
        <f t="shared" si="0"/>
        <v>263714</v>
      </c>
      <c r="D8" s="30">
        <v>9007</v>
      </c>
      <c r="E8" s="30">
        <v>16158</v>
      </c>
      <c r="F8" s="30">
        <v>201</v>
      </c>
      <c r="G8" s="30">
        <v>717</v>
      </c>
      <c r="H8" s="30">
        <v>56743</v>
      </c>
      <c r="I8" s="30">
        <v>80096</v>
      </c>
      <c r="J8" s="30">
        <v>4666</v>
      </c>
      <c r="K8" s="30">
        <v>541</v>
      </c>
      <c r="L8" s="30">
        <v>4511</v>
      </c>
      <c r="M8" s="30">
        <v>91074</v>
      </c>
    </row>
    <row r="9" spans="1:15" s="10" customFormat="1" ht="41.25" customHeight="1">
      <c r="A9" s="16">
        <v>2014</v>
      </c>
      <c r="B9" s="16" t="s">
        <v>42</v>
      </c>
      <c r="C9" s="56">
        <f t="shared" si="0"/>
        <v>268023</v>
      </c>
      <c r="D9" s="30">
        <v>9113</v>
      </c>
      <c r="E9" s="30">
        <v>16359</v>
      </c>
      <c r="F9" s="30">
        <v>221</v>
      </c>
      <c r="G9" s="30">
        <v>746</v>
      </c>
      <c r="H9" s="30">
        <v>58604</v>
      </c>
      <c r="I9" s="30">
        <v>79353</v>
      </c>
      <c r="J9" s="30">
        <v>4625</v>
      </c>
      <c r="K9" s="30">
        <v>583</v>
      </c>
      <c r="L9" s="30">
        <v>4668</v>
      </c>
      <c r="M9" s="30">
        <v>93751</v>
      </c>
    </row>
    <row r="10" spans="1:15" ht="41.25" customHeight="1">
      <c r="A10" s="22">
        <v>2015</v>
      </c>
      <c r="B10" s="22" t="s">
        <v>43</v>
      </c>
      <c r="C10" s="56">
        <f t="shared" si="0"/>
        <v>271004</v>
      </c>
      <c r="D10" s="8">
        <v>9227</v>
      </c>
      <c r="E10" s="8">
        <v>16419</v>
      </c>
      <c r="F10" s="8">
        <v>223</v>
      </c>
      <c r="G10" s="8">
        <v>771</v>
      </c>
      <c r="H10" s="30">
        <v>60626</v>
      </c>
      <c r="I10" s="30">
        <v>78287</v>
      </c>
      <c r="J10" s="30">
        <v>4549</v>
      </c>
      <c r="K10" s="30">
        <v>607</v>
      </c>
      <c r="L10" s="30">
        <v>4877</v>
      </c>
      <c r="M10" s="30">
        <v>95418</v>
      </c>
      <c r="N10" s="5"/>
    </row>
    <row r="11" spans="1:15" ht="41.25" customHeight="1">
      <c r="A11" s="22">
        <v>2016</v>
      </c>
      <c r="B11" s="22" t="s">
        <v>67</v>
      </c>
      <c r="C11" s="56">
        <f t="shared" si="0"/>
        <v>273420</v>
      </c>
      <c r="D11" s="8">
        <v>9289</v>
      </c>
      <c r="E11" s="8">
        <v>16246</v>
      </c>
      <c r="F11" s="8">
        <v>238</v>
      </c>
      <c r="G11" s="8">
        <v>775</v>
      </c>
      <c r="H11" s="30">
        <v>63165</v>
      </c>
      <c r="I11" s="30">
        <v>77557</v>
      </c>
      <c r="J11" s="30">
        <v>4573</v>
      </c>
      <c r="K11" s="30">
        <v>615</v>
      </c>
      <c r="L11" s="30">
        <v>5000</v>
      </c>
      <c r="M11" s="30">
        <v>95962</v>
      </c>
      <c r="N11" s="5"/>
    </row>
    <row r="12" spans="1:15" ht="41.25" customHeight="1">
      <c r="A12" s="22">
        <v>2017</v>
      </c>
      <c r="B12" s="22" t="s">
        <v>68</v>
      </c>
      <c r="C12" s="56">
        <f t="shared" si="0"/>
        <v>274347</v>
      </c>
      <c r="D12" s="8">
        <v>9231</v>
      </c>
      <c r="E12" s="8">
        <v>15886</v>
      </c>
      <c r="F12" s="8">
        <v>236</v>
      </c>
      <c r="G12" s="8">
        <v>735</v>
      </c>
      <c r="H12" s="30">
        <v>64854</v>
      </c>
      <c r="I12" s="30">
        <v>76365</v>
      </c>
      <c r="J12" s="30">
        <v>4589</v>
      </c>
      <c r="K12" s="30">
        <v>621</v>
      </c>
      <c r="L12" s="30">
        <v>5067</v>
      </c>
      <c r="M12" s="30">
        <v>96763</v>
      </c>
      <c r="N12" s="5"/>
    </row>
    <row r="13" spans="1:15" ht="41.25" customHeight="1">
      <c r="A13" s="22">
        <v>2018</v>
      </c>
      <c r="B13" s="22" t="s">
        <v>69</v>
      </c>
      <c r="C13" s="56">
        <f t="shared" si="0"/>
        <v>275414</v>
      </c>
      <c r="D13" s="8">
        <v>9323</v>
      </c>
      <c r="E13" s="8">
        <v>15618</v>
      </c>
      <c r="F13" s="8">
        <v>240</v>
      </c>
      <c r="G13" s="8">
        <v>744</v>
      </c>
      <c r="H13" s="30">
        <v>66512</v>
      </c>
      <c r="I13" s="30">
        <v>74723</v>
      </c>
      <c r="J13" s="30">
        <v>4530</v>
      </c>
      <c r="K13" s="30">
        <v>613</v>
      </c>
      <c r="L13" s="30">
        <v>5139</v>
      </c>
      <c r="M13" s="30">
        <v>97972</v>
      </c>
      <c r="N13" s="5"/>
    </row>
    <row r="14" spans="1:15" ht="41.25" customHeight="1">
      <c r="A14" s="22">
        <v>2019</v>
      </c>
      <c r="B14" s="22" t="s">
        <v>47</v>
      </c>
      <c r="C14" s="56">
        <f t="shared" si="0"/>
        <v>270276</v>
      </c>
      <c r="D14" s="53">
        <v>9209</v>
      </c>
      <c r="E14" s="53">
        <v>15359</v>
      </c>
      <c r="F14" s="53">
        <v>252</v>
      </c>
      <c r="G14" s="53">
        <v>699</v>
      </c>
      <c r="H14" s="78">
        <v>67864</v>
      </c>
      <c r="I14" s="78">
        <v>73355</v>
      </c>
      <c r="J14" s="78">
        <v>4506</v>
      </c>
      <c r="K14" s="78">
        <v>629</v>
      </c>
      <c r="L14" s="78">
        <v>5089</v>
      </c>
      <c r="M14" s="78">
        <v>93314</v>
      </c>
      <c r="N14" s="5"/>
    </row>
    <row r="15" spans="1:15" ht="41.25" customHeight="1">
      <c r="A15" s="151">
        <v>2020</v>
      </c>
      <c r="B15" s="151" t="s">
        <v>48</v>
      </c>
      <c r="C15" s="147">
        <f t="shared" si="0"/>
        <v>271800</v>
      </c>
      <c r="D15" s="53">
        <v>9403</v>
      </c>
      <c r="E15" s="53">
        <v>15272</v>
      </c>
      <c r="F15" s="53">
        <v>261</v>
      </c>
      <c r="G15" s="53">
        <v>684</v>
      </c>
      <c r="H15" s="149">
        <v>69351</v>
      </c>
      <c r="I15" s="149">
        <v>71786</v>
      </c>
      <c r="J15" s="149">
        <v>4595</v>
      </c>
      <c r="K15" s="149">
        <v>637</v>
      </c>
      <c r="L15" s="149">
        <v>5240</v>
      </c>
      <c r="M15" s="149">
        <v>94571</v>
      </c>
      <c r="N15" s="5"/>
    </row>
    <row r="16" spans="1:15" ht="41.25" customHeight="1">
      <c r="A16" s="181">
        <v>2021</v>
      </c>
      <c r="B16" s="181" t="s">
        <v>305</v>
      </c>
      <c r="C16" s="147">
        <f t="shared" ref="C16" si="1">SUM(D16:M16)</f>
        <v>272597</v>
      </c>
      <c r="D16" s="53">
        <v>9322</v>
      </c>
      <c r="E16" s="53">
        <v>15115</v>
      </c>
      <c r="F16" s="53">
        <v>270</v>
      </c>
      <c r="G16" s="53">
        <v>644</v>
      </c>
      <c r="H16" s="149">
        <v>70457</v>
      </c>
      <c r="I16" s="149">
        <v>70345</v>
      </c>
      <c r="J16" s="149">
        <v>4626</v>
      </c>
      <c r="K16" s="149">
        <v>654</v>
      </c>
      <c r="L16" s="149">
        <v>5501</v>
      </c>
      <c r="M16" s="149">
        <v>95663</v>
      </c>
      <c r="N16" s="5"/>
    </row>
    <row r="17" spans="1:14" ht="41.25" customHeight="1">
      <c r="A17" s="183">
        <v>2022</v>
      </c>
      <c r="B17" s="183" t="s">
        <v>331</v>
      </c>
      <c r="C17" s="79">
        <f t="shared" ref="C17" si="2">SUM(D17:M17)</f>
        <v>273616</v>
      </c>
      <c r="D17" s="59">
        <v>9180</v>
      </c>
      <c r="E17" s="59">
        <v>14996</v>
      </c>
      <c r="F17" s="59">
        <v>276</v>
      </c>
      <c r="G17" s="59">
        <v>633</v>
      </c>
      <c r="H17" s="80">
        <v>71550</v>
      </c>
      <c r="I17" s="80">
        <v>69122</v>
      </c>
      <c r="J17" s="80">
        <v>4651</v>
      </c>
      <c r="K17" s="80">
        <v>661</v>
      </c>
      <c r="L17" s="80">
        <v>5641</v>
      </c>
      <c r="M17" s="80">
        <v>96906</v>
      </c>
      <c r="N17" s="5"/>
    </row>
    <row r="18" spans="1:14" ht="20.100000000000001" customHeight="1">
      <c r="A18" s="5" t="s">
        <v>106</v>
      </c>
    </row>
  </sheetData>
  <customSheetViews>
    <customSheetView guid="{954601D5-9BC0-44CB-9222-E69A5143F9E9}" scale="85" topLeftCell="E1">
      <selection activeCell="O1" sqref="O1"/>
      <pageMargins left="0.59055118110236227" right="0.59055118110236227" top="0.78740157480314965" bottom="0.78740157480314965" header="0.31496062992125984" footer="0.31496062992125984"/>
      <pageSetup paperSize="9" orientation="portrait" r:id="rId1"/>
    </customSheetView>
    <customSheetView guid="{A0A5534D-42D8-415C-8AAF-DF16D93BD699}">
      <selection activeCell="O1" sqref="O1"/>
      <pageMargins left="0.59055118110236227" right="0.59055118110236227" top="0.78740157480314965" bottom="0.78740157480314965" header="0.31496062992125984" footer="0.31496062992125984"/>
      <pageSetup paperSize="9" orientation="portrait" r:id="rId2"/>
    </customSheetView>
    <customSheetView guid="{5513285A-7AFF-4B9F-AAF6-93131D585702}">
      <selection activeCell="O1" sqref="O1"/>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topLeftCell="E1">
      <selection activeCell="O1" sqref="O1"/>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topLeftCell="E1">
      <selection activeCell="O1" sqref="O1"/>
      <pageMargins left="0.59055118110236227" right="0.59055118110236227" top="0.78740157480314965" bottom="0.78740157480314965" header="0.31496062992125984" footer="0.31496062992125984"/>
      <pageSetup paperSize="9" orientation="portrait" r:id="rId5"/>
    </customSheetView>
    <customSheetView guid="{723C59CB-A466-4479-8AA8-39674B010947}">
      <selection activeCell="O1" sqref="O1"/>
      <pageMargins left="0.59055118110236227" right="0.59055118110236227" top="0.78740157480314965" bottom="0.78740157480314965" header="0.31496062992125984" footer="0.31496062992125984"/>
      <pageSetup paperSize="9" orientation="portrait" r:id="rId6"/>
    </customSheetView>
    <customSheetView guid="{AA17E97B-ABB2-4C8B-BAA8-63934B5B5DBA}">
      <selection activeCell="O1" sqref="O1"/>
      <pageMargins left="0.59055118110236227" right="0.59055118110236227" top="0.78740157480314965" bottom="0.78740157480314965" header="0.31496062992125984" footer="0.31496062992125984"/>
      <pageSetup paperSize="9" orientation="portrait" r:id="rId7"/>
    </customSheetView>
    <customSheetView guid="{EE644B69-3942-4A0D-811D-C183FE0C8B84}">
      <selection activeCell="O1" sqref="O1"/>
      <pageMargins left="0.59055118110236227" right="0.59055118110236227" top="0.78740157480314965" bottom="0.78740157480314965" header="0.31496062992125984" footer="0.31496062992125984"/>
      <pageSetup paperSize="9" orientation="portrait" r:id="rId8"/>
    </customSheetView>
    <customSheetView guid="{71042459-703D-4FF3-8D53-1213B54B1552}">
      <selection activeCell="O1" sqref="O1"/>
      <pageMargins left="0.59055118110236227" right="0.59055118110236227" top="0.78740157480314965" bottom="0.78740157480314965" header="0.31496062992125984" footer="0.31496062992125984"/>
      <pageSetup paperSize="9" orientation="portrait" r:id="rId9"/>
    </customSheetView>
    <customSheetView guid="{F3CC2422-C263-4ADA-B4A0-53719C6F4A1C}">
      <selection activeCell="O1" sqref="O1"/>
      <pageMargins left="0.59055118110236227" right="0.59055118110236227" top="0.78740157480314965" bottom="0.78740157480314965" header="0.31496062992125984" footer="0.31496062992125984"/>
      <pageSetup paperSize="9" orientation="portrait" r:id="rId10"/>
    </customSheetView>
    <customSheetView guid="{7AA915D7-EB0A-47D9-A8BE-7E77CDFF3F08}">
      <selection activeCell="O1" sqref="O1"/>
      <pageMargins left="0.59055118110236227" right="0.59055118110236227" top="0.78740157480314965" bottom="0.78740157480314965" header="0.31496062992125984" footer="0.31496062992125984"/>
      <pageSetup paperSize="9" orientation="portrait" r:id="rId11"/>
    </customSheetView>
    <customSheetView guid="{F086CED5-EBE2-44AF-B94E-B9989A6B9DCD}">
      <selection activeCell="O1" sqref="O1"/>
      <pageMargins left="0.59055118110236227" right="0.59055118110236227" top="0.78740157480314965" bottom="0.78740157480314965" header="0.31496062992125984" footer="0.31496062992125984"/>
      <pageSetup paperSize="9" orientation="portrait" r:id="rId12"/>
    </customSheetView>
    <customSheetView guid="{3548A65C-53E9-4D33-AABC-827B0C7E9C69}">
      <selection activeCell="O1" sqref="O1"/>
      <pageMargins left="0.59055118110236227" right="0.59055118110236227" top="0.78740157480314965" bottom="0.78740157480314965" header="0.31496062992125984" footer="0.31496062992125984"/>
      <pageSetup paperSize="9" orientation="portrait" r:id="rId13"/>
    </customSheetView>
    <customSheetView guid="{CFF65FEC-3D52-4BB3-8C14-3CC246A9956F}">
      <selection activeCell="O1" sqref="O1"/>
      <pageMargins left="0.59055118110236227" right="0.59055118110236227" top="0.78740157480314965" bottom="0.78740157480314965" header="0.31496062992125984" footer="0.31496062992125984"/>
      <pageSetup paperSize="9" orientation="portrait" r:id="rId14"/>
    </customSheetView>
    <customSheetView guid="{3879FE5B-EDC4-4A46-BAD1-D4F44E5C755B}">
      <selection activeCell="O1" sqref="O1"/>
      <pageMargins left="0.59055118110236227" right="0.59055118110236227" top="0.78740157480314965" bottom="0.78740157480314965" header="0.31496062992125984" footer="0.31496062992125984"/>
      <pageSetup paperSize="9" orientation="portrait" r:id="rId15"/>
    </customSheetView>
    <customSheetView guid="{240189DE-87D7-4094-9C55-239451DB35EE}">
      <selection activeCell="O1" sqref="O1"/>
      <pageMargins left="0.59055118110236227" right="0.59055118110236227" top="0.78740157480314965" bottom="0.78740157480314965" header="0.31496062992125984" footer="0.31496062992125984"/>
      <pageSetup paperSize="9" orientation="portrait" r:id="rId16"/>
    </customSheetView>
    <customSheetView guid="{1FF3D99B-551E-43BF-80CF-4BE9881BF48D}">
      <selection activeCell="O1" sqref="O1"/>
      <pageMargins left="0.59055118110236227" right="0.59055118110236227" top="0.78740157480314965" bottom="0.78740157480314965" header="0.31496062992125984" footer="0.31496062992125984"/>
      <pageSetup paperSize="9" orientation="portrait" r:id="rId17"/>
    </customSheetView>
    <customSheetView guid="{1F973131-8A4E-4D06-BD72-AB7B2C989AC9}">
      <selection activeCell="O1" sqref="O1"/>
      <pageMargins left="0.59055118110236227" right="0.59055118110236227" top="0.78740157480314965" bottom="0.78740157480314965" header="0.31496062992125984" footer="0.31496062992125984"/>
      <pageSetup paperSize="9" orientation="portrait" r:id="rId18"/>
    </customSheetView>
    <customSheetView guid="{E4062767-D090-45A6-BD60-B90D5BBF3894}">
      <selection activeCell="O1" sqref="O1"/>
      <pageMargins left="0.59055118110236227" right="0.59055118110236227" top="0.78740157480314965" bottom="0.78740157480314965" header="0.31496062992125984" footer="0.31496062992125984"/>
      <pageSetup paperSize="9" orientation="portrait" r:id="rId19"/>
    </customSheetView>
    <customSheetView guid="{5B441C35-8B1D-479D-A742-AF098D604223}">
      <selection activeCell="O1" sqref="O1"/>
      <pageMargins left="0.59055118110236227" right="0.59055118110236227" top="0.78740157480314965" bottom="0.78740157480314965" header="0.31496062992125984" footer="0.31496062992125984"/>
      <pageSetup paperSize="9" orientation="portrait" r:id="rId20"/>
    </customSheetView>
    <customSheetView guid="{436E96B2-CC3D-4C3D-8B1C-266CE54627E3}">
      <pageMargins left="0.59055118110236227" right="0.59055118110236227" top="0.78740157480314965" bottom="0.78740157480314965" header="0.31496062992125984" footer="0.31496062992125984"/>
      <pageSetup paperSize="9" orientation="portrait" r:id="rId21"/>
    </customSheetView>
    <customSheetView guid="{3735EA80-EB2D-4910-81F1-1AA74ECCBFE5}">
      <pageMargins left="0.59055118110236227" right="0.59055118110236227" top="0.78740157480314965" bottom="0.78740157480314965" header="0.31496062992125984" footer="0.31496062992125984"/>
      <pageSetup paperSize="9" orientation="portrait" r:id="rId22"/>
    </customSheetView>
    <customSheetView guid="{C6AFBE28-E866-4D5D-ADBD-07D2847FD902}">
      <selection activeCell="O1" sqref="O1"/>
      <pageMargins left="0.59055118110236227" right="0.59055118110236227" top="0.78740157480314965" bottom="0.78740157480314965" header="0.31496062992125984" footer="0.31496062992125984"/>
      <pageSetup paperSize="9" orientation="portrait" r:id="rId23"/>
    </customSheetView>
    <customSheetView guid="{2B898D7F-EE90-4CFD-9F43-AB7414F89E77}">
      <selection activeCell="O1" sqref="O1"/>
      <pageMargins left="0.59055118110236227" right="0.59055118110236227" top="0.78740157480314965" bottom="0.78740157480314965" header="0.31496062992125984" footer="0.31496062992125984"/>
      <pageSetup paperSize="9" orientation="portrait" r:id="rId24"/>
    </customSheetView>
    <customSheetView guid="{1184DE22-5901-485C-8050-F941E80B16ED}">
      <pageMargins left="0.59055118110236227" right="0.59055118110236227" top="0.78740157480314965" bottom="0.78740157480314965" header="0.31496062992125984" footer="0.31496062992125984"/>
      <pageSetup paperSize="9" orientation="portrait" r:id="rId25"/>
    </customSheetView>
    <customSheetView guid="{96261999-39E9-4504-A3A1-B1430E0C0346}">
      <pageMargins left="0.59055118110236227" right="0.59055118110236227" top="0.78740157480314965" bottom="0.78740157480314965" header="0.31496062992125984" footer="0.31496062992125984"/>
      <pageSetup paperSize="9" orientation="portrait" r:id="rId26"/>
    </customSheetView>
    <customSheetView guid="{7F32949A-5CAB-4A39-BA6F-2E21B6F67F41}">
      <pageMargins left="0.59055118110236227" right="0.59055118110236227" top="0.78740157480314965" bottom="0.78740157480314965" header="0.31496062992125984" footer="0.31496062992125984"/>
      <pageSetup paperSize="9" orientation="portrait" r:id="rId27"/>
    </customSheetView>
    <customSheetView guid="{2269C0FD-B02E-4191-A436-AAEEA9894E11}">
      <pageMargins left="0.59055118110236227" right="0.59055118110236227" top="0.78740157480314965" bottom="0.78740157480314965" header="0.31496062992125984" footer="0.31496062992125984"/>
      <pageSetup paperSize="9" orientation="portrait" r:id="rId28"/>
    </customSheetView>
    <customSheetView guid="{1C2FAE53-A98F-435E-9AEF-4E7909BF1616}">
      <pageMargins left="0.59055118110236227" right="0.59055118110236227" top="0.78740157480314965" bottom="0.78740157480314965" header="0.31496062992125984" footer="0.31496062992125984"/>
      <pageSetup paperSize="9" orientation="portrait" r:id="rId29"/>
    </customSheetView>
    <customSheetView guid="{BD934AF0-2C30-423F-A316-708B1B6405E5}">
      <pageMargins left="0.59055118110236227" right="0.59055118110236227" top="0.78740157480314965" bottom="0.78740157480314965" header="0.31496062992125984" footer="0.31496062992125984"/>
      <pageSetup paperSize="9" orientation="portrait" r:id="rId30"/>
    </customSheetView>
    <customSheetView guid="{8B44375A-1636-4AEA-8BC9-06A6E5FB3552}">
      <pageMargins left="0.59055118110236227" right="0.59055118110236227" top="0.78740157480314965" bottom="0.78740157480314965" header="0.31496062992125984" footer="0.31496062992125984"/>
      <pageSetup paperSize="9" orientation="portrait" r:id="rId31"/>
    </customSheetView>
    <customSheetView guid="{DDC9534C-6D09-4A16-B20C-329D6E1F671D}">
      <pageMargins left="0.59055118110236227" right="0.59055118110236227" top="0.78740157480314965" bottom="0.78740157480314965" header="0.31496062992125984" footer="0.31496062992125984"/>
      <pageSetup paperSize="9" orientation="portrait" r:id="rId32"/>
    </customSheetView>
    <customSheetView guid="{D040BA70-5565-48F1-BFA8-4D40C54F0F21}">
      <pageMargins left="0.59055118110236227" right="0.59055118110236227" top="0.78740157480314965" bottom="0.78740157480314965" header="0.31496062992125984" footer="0.31496062992125984"/>
      <pageSetup paperSize="9" orientation="portrait" r:id="rId33"/>
    </customSheetView>
    <customSheetView guid="{17AB8E9E-AF26-4EBF-9AA5-9A87DC9AD602}">
      <pageMargins left="0.59055118110236227" right="0.59055118110236227" top="0.78740157480314965" bottom="0.78740157480314965" header="0.31496062992125984" footer="0.31496062992125984"/>
      <pageSetup paperSize="9" orientation="portrait" r:id="rId34"/>
    </customSheetView>
    <customSheetView guid="{D5CA87AE-EAFF-4FDC-ABC9-AEF5B5BEB72E}">
      <pageMargins left="0.59055118110236227" right="0.59055118110236227" top="0.78740157480314965" bottom="0.78740157480314965" header="0.31496062992125984" footer="0.31496062992125984"/>
      <pageSetup paperSize="9" orientation="portrait" r:id="rId35"/>
    </customSheetView>
    <customSheetView guid="{2EF88AF6-EE5B-4AC2-ACDB-9BB2BBF29173}">
      <pageMargins left="0.59055118110236227" right="0.59055118110236227" top="0.78740157480314965" bottom="0.78740157480314965" header="0.31496062992125984" footer="0.31496062992125984"/>
      <pageSetup paperSize="9" orientation="portrait" r:id="rId36"/>
    </customSheetView>
    <customSheetView guid="{4D2D3CAB-7699-4DB8-8B65-64F720C5DB21}">
      <pageMargins left="0.59055118110236227" right="0.59055118110236227" top="0.78740157480314965" bottom="0.78740157480314965" header="0.31496062992125984" footer="0.31496062992125984"/>
      <pageSetup paperSize="9" orientation="portrait" r:id="rId37"/>
    </customSheetView>
    <customSheetView guid="{94642DE4-2324-49BC-91D9-FAC00F585226}">
      <pageMargins left="0.59055118110236227" right="0.59055118110236227" top="0.78740157480314965" bottom="0.78740157480314965" header="0.31496062992125984" footer="0.31496062992125984"/>
      <pageSetup paperSize="9" orientation="portrait" r:id="rId38"/>
    </customSheetView>
    <customSheetView guid="{1486AC6E-B9F3-4CC2-AE0E-9827E85F6890}">
      <pageMargins left="0.59055118110236227" right="0.59055118110236227" top="0.78740157480314965" bottom="0.78740157480314965" header="0.31496062992125984" footer="0.31496062992125984"/>
      <pageSetup paperSize="9" orientation="portrait" r:id="rId39"/>
    </customSheetView>
    <customSheetView guid="{4D74F358-5F93-45CB-B1B9-3325069D309B}">
      <pageMargins left="0.59055118110236227" right="0.59055118110236227" top="0.78740157480314965" bottom="0.78740157480314965" header="0.31496062992125984" footer="0.31496062992125984"/>
      <pageSetup paperSize="9" orientation="portrait" r:id="rId40"/>
    </customSheetView>
    <customSheetView guid="{189F6A79-E0AD-48C6-A87A-B88942B73FB0}">
      <pageMargins left="0.59055118110236227" right="0.59055118110236227" top="0.78740157480314965" bottom="0.78740157480314965" header="0.31496062992125984" footer="0.31496062992125984"/>
      <pageSetup paperSize="9" orientation="portrait" r:id="rId41"/>
    </customSheetView>
    <customSheetView guid="{ED4482EE-7338-4CC5-85EA-72B3B193C360}">
      <pageMargins left="0.59055118110236227" right="0.59055118110236227" top="0.78740157480314965" bottom="0.78740157480314965" header="0.31496062992125984" footer="0.31496062992125984"/>
      <pageSetup paperSize="9" orientation="portrait" r:id="rId42"/>
    </customSheetView>
    <customSheetView guid="{9E53071F-6DC1-48B1-9C5A-9EEB537B3297}">
      <pageMargins left="0.59055118110236227" right="0.59055118110236227" top="0.78740157480314965" bottom="0.78740157480314965" header="0.31496062992125984" footer="0.31496062992125984"/>
      <pageSetup paperSize="9" orientation="portrait" r:id="rId43"/>
    </customSheetView>
    <customSheetView guid="{43E09572-CE01-46DC-BF8D-61470785D9D8}">
      <pageMargins left="0.59055118110236227" right="0.59055118110236227" top="0.78740157480314965" bottom="0.78740157480314965" header="0.31496062992125984" footer="0.31496062992125984"/>
      <pageSetup paperSize="9" orientation="portrait" r:id="rId44"/>
    </customSheetView>
    <customSheetView guid="{06DBC5AB-88C1-4E14-8C73-F7B0FEB3D7E4}">
      <pageMargins left="0.59055118110236227" right="0.59055118110236227" top="0.78740157480314965" bottom="0.78740157480314965" header="0.31496062992125984" footer="0.31496062992125984"/>
      <pageSetup paperSize="9" orientation="portrait" r:id="rId45"/>
    </customSheetView>
    <customSheetView guid="{8B65E8DB-C744-4D16-9819-6067CC1CCCAA}">
      <pageMargins left="0.59055118110236227" right="0.59055118110236227" top="0.78740157480314965" bottom="0.78740157480314965" header="0.31496062992125984" footer="0.31496062992125984"/>
      <pageSetup paperSize="9" orientation="portrait" r:id="rId46"/>
    </customSheetView>
    <customSheetView guid="{FF7A9D04-94D4-4D15-AD2D-E1F8E0368AE5}">
      <pageMargins left="0.59055118110236227" right="0.59055118110236227" top="0.78740157480314965" bottom="0.78740157480314965" header="0.31496062992125984" footer="0.31496062992125984"/>
      <pageSetup paperSize="9" orientation="portrait" r:id="rId47"/>
    </customSheetView>
    <customSheetView guid="{2197E357-7CD0-4EA4-90A6-9555BC084B4F}">
      <pageMargins left="0.59055118110236227" right="0.59055118110236227" top="0.78740157480314965" bottom="0.78740157480314965" header="0.31496062992125984" footer="0.31496062992125984"/>
      <pageSetup paperSize="9" orientation="portrait" r:id="rId48"/>
    </customSheetView>
    <customSheetView guid="{3FF74EB8-03DE-4C43-9AE6-A2853E714384}">
      <pageMargins left="0.59055118110236227" right="0.59055118110236227" top="0.78740157480314965" bottom="0.78740157480314965" header="0.31496062992125984" footer="0.31496062992125984"/>
      <pageSetup paperSize="9" orientation="portrait" r:id="rId49"/>
    </customSheetView>
    <customSheetView guid="{96390504-6689-4AFB-81A5-712B52EC1E83}">
      <pageMargins left="0.59055118110236227" right="0.59055118110236227" top="0.78740157480314965" bottom="0.78740157480314965" header="0.31496062992125984" footer="0.31496062992125984"/>
      <pageSetup paperSize="9" orientation="portrait" r:id="rId50"/>
    </customSheetView>
    <customSheetView guid="{1BCDFE0B-EB32-405E-A123-CA77677AA7BE}">
      <pageMargins left="0.59055118110236227" right="0.59055118110236227" top="0.78740157480314965" bottom="0.78740157480314965" header="0.31496062992125984" footer="0.31496062992125984"/>
      <pageSetup paperSize="9" orientation="portrait" r:id="rId51"/>
    </customSheetView>
    <customSheetView guid="{BED141A3-5CB4-44D0-96C1-D3D2AD78F82E}">
      <pageMargins left="0.59055118110236227" right="0.59055118110236227" top="0.78740157480314965" bottom="0.78740157480314965" header="0.31496062992125984" footer="0.31496062992125984"/>
      <pageSetup paperSize="9" orientation="portrait" r:id="rId52"/>
    </customSheetView>
    <customSheetView guid="{7A262490-7FC2-4C8C-B289-2D8F9C2B72A0}">
      <pageMargins left="0.59055118110236227" right="0.59055118110236227" top="0.78740157480314965" bottom="0.78740157480314965" header="0.31496062992125984" footer="0.31496062992125984"/>
      <pageSetup paperSize="9" orientation="portrait" r:id="rId53"/>
    </customSheetView>
    <customSheetView guid="{8F84476C-5D28-45F6-BFD4-9F4E2FD5B14D}">
      <pageMargins left="0.59055118110236227" right="0.59055118110236227" top="0.78740157480314965" bottom="0.78740157480314965" header="0.31496062992125984" footer="0.31496062992125984"/>
      <pageSetup paperSize="9" orientation="portrait" r:id="rId54"/>
    </customSheetView>
    <customSheetView guid="{F9FD260D-0E13-42FA-B6DD-FA7196CADFBB}">
      <pageMargins left="0.59055118110236227" right="0.59055118110236227" top="0.78740157480314965" bottom="0.78740157480314965" header="0.31496062992125984" footer="0.31496062992125984"/>
      <pageSetup paperSize="9" orientation="portrait" r:id="rId55"/>
    </customSheetView>
    <customSheetView guid="{898219FD-2AFB-47DD-A584-5E9CD05CCBB1}">
      <pageMargins left="0.59055118110236227" right="0.59055118110236227" top="0.78740157480314965" bottom="0.78740157480314965" header="0.31496062992125984" footer="0.31496062992125984"/>
      <pageSetup paperSize="9" orientation="portrait" r:id="rId56"/>
    </customSheetView>
    <customSheetView guid="{C5E0F698-3666-4B81-8EED-CC2781573207}">
      <pageMargins left="0.59055118110236227" right="0.59055118110236227" top="0.78740157480314965" bottom="0.78740157480314965" header="0.31496062992125984" footer="0.31496062992125984"/>
      <pageSetup paperSize="9" orientation="portrait" r:id="rId57"/>
    </customSheetView>
    <customSheetView guid="{B11D6758-BA5A-4F43-A11B-572A39E9790E}">
      <pageMargins left="0.59055118110236227" right="0.59055118110236227" top="0.78740157480314965" bottom="0.78740157480314965" header="0.31496062992125984" footer="0.31496062992125984"/>
      <pageSetup paperSize="9" orientation="portrait" r:id="rId58"/>
    </customSheetView>
    <customSheetView guid="{1BFE2A91-9960-49FB-B512-A4FCD8C3EC61}">
      <pageMargins left="0.59055118110236227" right="0.59055118110236227" top="0.78740157480314965" bottom="0.78740157480314965" header="0.31496062992125984" footer="0.31496062992125984"/>
      <pageSetup paperSize="9" orientation="portrait" r:id="rId59"/>
    </customSheetView>
    <customSheetView guid="{53BA018E-45F1-40AC-9517-B9A1EB91F7F3}">
      <pageMargins left="0.59055118110236227" right="0.59055118110236227" top="0.78740157480314965" bottom="0.78740157480314965" header="0.31496062992125984" footer="0.31496062992125984"/>
      <pageSetup paperSize="9" orientation="portrait" r:id="rId60"/>
    </customSheetView>
    <customSheetView guid="{93FFEA2B-6C03-44F6-B130-FBAEBD1B563D}">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O1" sqref="O1"/>
      <pageMargins left="0.59055118110236227" right="0.59055118110236227" top="0.78740157480314965" bottom="0.78740157480314965" header="0.31496062992125984" footer="0.31496062992125984"/>
      <pageSetup paperSize="9" orientation="portrait" r:id="rId62"/>
    </customSheetView>
    <customSheetView guid="{69EF12F7-33A4-4F77-BCCE-9A346C0C3A8F}">
      <selection activeCell="O1" sqref="O1"/>
      <pageMargins left="0.59055118110236227" right="0.59055118110236227" top="0.78740157480314965" bottom="0.78740157480314965" header="0.31496062992125984" footer="0.31496062992125984"/>
      <pageSetup paperSize="9" orientation="portrait" r:id="rId63"/>
    </customSheetView>
    <customSheetView guid="{30058F98-6897-4D54-8BCF-6DCA7063FB8D}">
      <selection activeCell="O1" sqref="O1"/>
      <pageMargins left="0.59055118110236227" right="0.59055118110236227" top="0.78740157480314965" bottom="0.78740157480314965" header="0.31496062992125984" footer="0.31496062992125984"/>
      <pageSetup paperSize="9" orientation="portrait" r:id="rId64"/>
    </customSheetView>
    <customSheetView guid="{71AD9FC9-48FC-499D-BB07-7480148E85D1}">
      <selection activeCell="O1" sqref="O1"/>
      <pageMargins left="0.59055118110236227" right="0.59055118110236227" top="0.78740157480314965" bottom="0.78740157480314965" header="0.31496062992125984" footer="0.31496062992125984"/>
      <pageSetup paperSize="9" orientation="portrait" r:id="rId65"/>
    </customSheetView>
    <customSheetView guid="{3A63DEF1-E49A-408D-8D43-BE5779D6C7CA}">
      <selection activeCell="O1" sqref="O1"/>
      <pageMargins left="0.59055118110236227" right="0.59055118110236227" top="0.78740157480314965" bottom="0.78740157480314965" header="0.31496062992125984" footer="0.31496062992125984"/>
      <pageSetup paperSize="9" orientation="portrait" r:id="rId66"/>
    </customSheetView>
    <customSheetView guid="{67EF8DD2-DD3D-4A4F-9A3B-29FC45742F40}">
      <selection activeCell="O1" sqref="O1"/>
      <pageMargins left="0.59055118110236227" right="0.59055118110236227" top="0.78740157480314965" bottom="0.78740157480314965" header="0.31496062992125984" footer="0.31496062992125984"/>
      <pageSetup paperSize="9" orientation="portrait" r:id="rId67"/>
    </customSheetView>
    <customSheetView guid="{58711EF9-D1BA-4D52-9189-4F7861C6D30C}">
      <selection activeCell="O1" sqref="O1"/>
      <pageMargins left="0.59055118110236227" right="0.59055118110236227" top="0.78740157480314965" bottom="0.78740157480314965" header="0.31496062992125984" footer="0.31496062992125984"/>
      <pageSetup paperSize="9" orientation="portrait" r:id="rId68"/>
    </customSheetView>
    <customSheetView guid="{00CC1D44-80CA-4E4D-84E2-49AA889E672C}">
      <selection activeCell="O1" sqref="O1"/>
      <pageMargins left="0.59055118110236227" right="0.59055118110236227" top="0.78740157480314965" bottom="0.78740157480314965" header="0.31496062992125984" footer="0.31496062992125984"/>
      <pageSetup paperSize="9" orientation="portrait" r:id="rId69"/>
    </customSheetView>
    <customSheetView guid="{57203996-1702-43B0-8CA7-C4D353FAC7EF}">
      <selection activeCell="O1" sqref="O1"/>
      <pageMargins left="0.59055118110236227" right="0.59055118110236227" top="0.78740157480314965" bottom="0.78740157480314965" header="0.31496062992125984" footer="0.31496062992125984"/>
      <pageSetup paperSize="9" orientation="portrait" r:id="rId70"/>
    </customSheetView>
    <customSheetView guid="{564D171F-5A7F-4BA7-84E9-2748A0F2FCAC}">
      <selection activeCell="O1" sqref="O1"/>
      <pageMargins left="0.59055118110236227" right="0.59055118110236227" top="0.78740157480314965" bottom="0.78740157480314965" header="0.31496062992125984" footer="0.31496062992125984"/>
      <pageSetup paperSize="9" orientation="portrait" r:id="rId71"/>
    </customSheetView>
    <customSheetView guid="{369012CD-4C1F-4D8C-8CE3-B02386BE13F9}">
      <selection activeCell="O1" sqref="O1"/>
      <pageMargins left="0.59055118110236227" right="0.59055118110236227" top="0.78740157480314965" bottom="0.78740157480314965" header="0.31496062992125984" footer="0.31496062992125984"/>
      <pageSetup paperSize="9" orientation="portrait" r:id="rId72"/>
    </customSheetView>
    <customSheetView guid="{CB77EDC4-1539-4750-BB10-178F70A60A1B}">
      <selection activeCell="O1" sqref="O1"/>
      <pageMargins left="0.59055118110236227" right="0.59055118110236227" top="0.78740157480314965" bottom="0.78740157480314965" header="0.31496062992125984" footer="0.31496062992125984"/>
      <pageSetup paperSize="9" orientation="portrait" r:id="rId73"/>
    </customSheetView>
    <customSheetView guid="{4BFB6A7F-AD02-4597-91ED-9E7C081BFF9C}">
      <selection activeCell="O1" sqref="O1"/>
      <pageMargins left="0.59055118110236227" right="0.59055118110236227" top="0.78740157480314965" bottom="0.78740157480314965" header="0.31496062992125984" footer="0.31496062992125984"/>
      <pageSetup paperSize="9" orientation="portrait" r:id="rId74"/>
    </customSheetView>
    <customSheetView guid="{B49D56AA-3B6B-4E15-99C8-E193BF4F22A9}">
      <selection activeCell="O1" sqref="O1"/>
      <pageMargins left="0.59055118110236227" right="0.59055118110236227" top="0.78740157480314965" bottom="0.78740157480314965" header="0.31496062992125984" footer="0.31496062992125984"/>
      <pageSetup paperSize="9" orientation="portrait" r:id="rId75"/>
    </customSheetView>
    <customSheetView guid="{F9A5D3E6-646D-417F-BBE8-7ECCE1B1890D}">
      <selection activeCell="O1" sqref="O1"/>
      <pageMargins left="0.59055118110236227" right="0.59055118110236227" top="0.78740157480314965" bottom="0.78740157480314965" header="0.31496062992125984" footer="0.31496062992125984"/>
      <pageSetup paperSize="9" orientation="portrait" r:id="rId76"/>
    </customSheetView>
    <customSheetView guid="{24722943-D668-4B0A-A18B-250D1EAF22DF}">
      <selection activeCell="O1" sqref="O1"/>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topLeftCell="E1">
      <selection activeCell="O1" sqref="O1"/>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topLeftCell="E1">
      <selection activeCell="O1" sqref="O1"/>
      <pageMargins left="0.59055118110236227" right="0.59055118110236227" top="0.78740157480314965" bottom="0.78740157480314965" header="0.31496062992125984" footer="0.31496062992125984"/>
      <pageSetup paperSize="9" orientation="portrait" r:id="rId79"/>
    </customSheetView>
    <customSheetView guid="{62DAE75F-6EEA-49DA-9015-29B18CCD12D0}">
      <selection activeCell="O1" sqref="O1"/>
      <pageMargins left="0.59055118110236227" right="0.59055118110236227" top="0.78740157480314965" bottom="0.78740157480314965" header="0.31496062992125984" footer="0.31496062992125984"/>
      <pageSetup paperSize="9" orientation="portrait" r:id="rId80"/>
    </customSheetView>
  </customSheetViews>
  <mergeCells count="13">
    <mergeCell ref="K5:K6"/>
    <mergeCell ref="L5:L6"/>
    <mergeCell ref="M5:M6"/>
    <mergeCell ref="A4:A6"/>
    <mergeCell ref="B4:B6"/>
    <mergeCell ref="C4:C6"/>
    <mergeCell ref="D4:G4"/>
    <mergeCell ref="H4:K4"/>
    <mergeCell ref="L4:M4"/>
    <mergeCell ref="D5:F5"/>
    <mergeCell ref="G5:G6"/>
    <mergeCell ref="H5:I5"/>
    <mergeCell ref="J5:J6"/>
  </mergeCells>
  <phoneticPr fontId="2"/>
  <hyperlinks>
    <hyperlink ref="O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3"/>
  <sheetViews>
    <sheetView zoomScale="85" zoomScaleNormal="85" zoomScaleSheetLayoutView="85" workbookViewId="0">
      <selection activeCell="L1" sqref="L1"/>
    </sheetView>
  </sheetViews>
  <sheetFormatPr defaultColWidth="2.5" defaultRowHeight="15" customHeight="1"/>
  <cols>
    <col min="1" max="2" width="11.75" style="5" customWidth="1"/>
    <col min="3" max="7" width="12" style="5" customWidth="1"/>
    <col min="8" max="10" width="12" style="81" customWidth="1"/>
    <col min="11" max="11" width="2.5" style="5" customWidth="1"/>
    <col min="12" max="12" width="10.625" style="5" bestFit="1" customWidth="1"/>
    <col min="13" max="16384" width="2.5" style="5"/>
  </cols>
  <sheetData>
    <row r="1" spans="1:12" ht="22.5" customHeight="1">
      <c r="J1" s="4" t="s">
        <v>310</v>
      </c>
      <c r="L1" s="50" t="s">
        <v>26</v>
      </c>
    </row>
    <row r="2" spans="1:12" ht="22.5" customHeight="1">
      <c r="A2" s="6" t="s">
        <v>315</v>
      </c>
      <c r="B2" s="6"/>
      <c r="C2" s="6"/>
    </row>
    <row r="3" spans="1:12" s="33" customFormat="1" ht="22.5" customHeight="1">
      <c r="H3" s="82"/>
      <c r="I3" s="82"/>
      <c r="J3" s="12" t="s">
        <v>91</v>
      </c>
    </row>
    <row r="4" spans="1:12" ht="20.100000000000001" customHeight="1">
      <c r="A4" s="199" t="s">
        <v>51</v>
      </c>
      <c r="B4" s="203" t="s">
        <v>52</v>
      </c>
      <c r="C4" s="200" t="s">
        <v>107</v>
      </c>
      <c r="D4" s="201" t="s">
        <v>35</v>
      </c>
      <c r="E4" s="200" t="s">
        <v>108</v>
      </c>
      <c r="F4" s="200" t="s">
        <v>109</v>
      </c>
      <c r="G4" s="218" t="s">
        <v>110</v>
      </c>
      <c r="H4" s="218"/>
      <c r="I4" s="218"/>
      <c r="J4" s="204" t="s">
        <v>111</v>
      </c>
    </row>
    <row r="5" spans="1:12" ht="20.100000000000001" customHeight="1">
      <c r="A5" s="199"/>
      <c r="B5" s="199"/>
      <c r="C5" s="201"/>
      <c r="D5" s="201"/>
      <c r="E5" s="201"/>
      <c r="F5" s="201"/>
      <c r="G5" s="141" t="s">
        <v>18</v>
      </c>
      <c r="H5" s="141" t="s">
        <v>112</v>
      </c>
      <c r="I5" s="141" t="s">
        <v>113</v>
      </c>
      <c r="J5" s="198"/>
    </row>
    <row r="6" spans="1:12" s="10" customFormat="1" ht="41.25" customHeight="1">
      <c r="A6" s="143">
        <v>2009</v>
      </c>
      <c r="B6" s="146" t="s">
        <v>37</v>
      </c>
      <c r="C6" s="83">
        <v>326.8</v>
      </c>
      <c r="D6" s="144">
        <v>84</v>
      </c>
      <c r="E6" s="144">
        <v>1284</v>
      </c>
      <c r="F6" s="144">
        <v>137</v>
      </c>
      <c r="G6" s="29">
        <f>SUM(H6:I6)</f>
        <v>5334728</v>
      </c>
      <c r="H6" s="64">
        <v>1908814</v>
      </c>
      <c r="I6" s="64">
        <v>3425914</v>
      </c>
      <c r="J6" s="144">
        <v>637</v>
      </c>
    </row>
    <row r="7" spans="1:12" s="10" customFormat="1" ht="41.25" customHeight="1">
      <c r="A7" s="143">
        <v>2010</v>
      </c>
      <c r="B7" s="145" t="s">
        <v>38</v>
      </c>
      <c r="C7" s="83">
        <v>333</v>
      </c>
      <c r="D7" s="144">
        <v>87</v>
      </c>
      <c r="E7" s="144">
        <v>1349</v>
      </c>
      <c r="F7" s="144">
        <v>139</v>
      </c>
      <c r="G7" s="29">
        <f>SUM(H7:I7)</f>
        <v>5636030</v>
      </c>
      <c r="H7" s="64">
        <v>1881092</v>
      </c>
      <c r="I7" s="64">
        <v>3754938</v>
      </c>
      <c r="J7" s="144">
        <v>649</v>
      </c>
    </row>
    <row r="8" spans="1:12" s="10" customFormat="1" ht="41.25" customHeight="1">
      <c r="A8" s="143">
        <v>2011</v>
      </c>
      <c r="B8" s="145" t="s">
        <v>39</v>
      </c>
      <c r="C8" s="83">
        <v>373.8</v>
      </c>
      <c r="D8" s="144">
        <v>88</v>
      </c>
      <c r="E8" s="144">
        <v>1408</v>
      </c>
      <c r="F8" s="144">
        <v>138</v>
      </c>
      <c r="G8" s="29">
        <f t="shared" ref="G8:G18" si="0">SUM(H8:I8)</f>
        <v>5528710</v>
      </c>
      <c r="H8" s="64">
        <v>1822331</v>
      </c>
      <c r="I8" s="64">
        <v>3706379</v>
      </c>
      <c r="J8" s="144">
        <v>695</v>
      </c>
    </row>
    <row r="9" spans="1:12" s="10" customFormat="1" ht="41.25" customHeight="1">
      <c r="A9" s="143">
        <v>2012</v>
      </c>
      <c r="B9" s="145" t="s">
        <v>40</v>
      </c>
      <c r="C9" s="83">
        <v>389.8</v>
      </c>
      <c r="D9" s="144">
        <v>97</v>
      </c>
      <c r="E9" s="144">
        <v>1360</v>
      </c>
      <c r="F9" s="144">
        <v>148</v>
      </c>
      <c r="G9" s="29">
        <f t="shared" si="0"/>
        <v>5856511</v>
      </c>
      <c r="H9" s="64">
        <v>2047412</v>
      </c>
      <c r="I9" s="64">
        <v>3809099</v>
      </c>
      <c r="J9" s="144">
        <v>697</v>
      </c>
    </row>
    <row r="10" spans="1:12" s="10" customFormat="1" ht="41.25" customHeight="1">
      <c r="A10" s="143">
        <v>2013</v>
      </c>
      <c r="B10" s="145" t="s">
        <v>41</v>
      </c>
      <c r="C10" s="83">
        <v>400.5</v>
      </c>
      <c r="D10" s="144">
        <v>102</v>
      </c>
      <c r="E10" s="144">
        <v>1332</v>
      </c>
      <c r="F10" s="144">
        <v>144</v>
      </c>
      <c r="G10" s="29">
        <f t="shared" si="0"/>
        <v>5675285</v>
      </c>
      <c r="H10" s="64">
        <v>1811252</v>
      </c>
      <c r="I10" s="64">
        <v>3864033</v>
      </c>
      <c r="J10" s="144">
        <v>698</v>
      </c>
    </row>
    <row r="11" spans="1:12" s="10" customFormat="1" ht="41.25" customHeight="1">
      <c r="A11" s="143">
        <v>2014</v>
      </c>
      <c r="B11" s="145" t="s">
        <v>42</v>
      </c>
      <c r="C11" s="83">
        <v>402.7</v>
      </c>
      <c r="D11" s="144">
        <v>106</v>
      </c>
      <c r="E11" s="144">
        <v>1341</v>
      </c>
      <c r="F11" s="144">
        <v>144</v>
      </c>
      <c r="G11" s="29">
        <f t="shared" si="0"/>
        <v>5453850</v>
      </c>
      <c r="H11" s="64">
        <v>1582034</v>
      </c>
      <c r="I11" s="64">
        <v>3871816</v>
      </c>
      <c r="J11" s="144">
        <v>700</v>
      </c>
    </row>
    <row r="12" spans="1:12" ht="41.25" customHeight="1">
      <c r="A12" s="135">
        <v>2015</v>
      </c>
      <c r="B12" s="135" t="s">
        <v>43</v>
      </c>
      <c r="C12" s="84">
        <v>402.9</v>
      </c>
      <c r="D12" s="140">
        <v>106</v>
      </c>
      <c r="E12" s="140">
        <v>1316</v>
      </c>
      <c r="F12" s="140">
        <v>143</v>
      </c>
      <c r="G12" s="29">
        <f t="shared" si="0"/>
        <v>5376536</v>
      </c>
      <c r="H12" s="28">
        <v>1515279</v>
      </c>
      <c r="I12" s="28">
        <v>3861257</v>
      </c>
      <c r="J12" s="140">
        <v>701</v>
      </c>
    </row>
    <row r="13" spans="1:12" ht="41.25" customHeight="1">
      <c r="A13" s="135">
        <v>2016</v>
      </c>
      <c r="B13" s="135" t="s">
        <v>67</v>
      </c>
      <c r="C13" s="84">
        <v>426.6</v>
      </c>
      <c r="D13" s="140">
        <v>109</v>
      </c>
      <c r="E13" s="140">
        <v>1308</v>
      </c>
      <c r="F13" s="140">
        <v>148</v>
      </c>
      <c r="G13" s="29">
        <f t="shared" si="0"/>
        <v>5430622</v>
      </c>
      <c r="H13" s="28">
        <v>1629383</v>
      </c>
      <c r="I13" s="28">
        <v>3801239</v>
      </c>
      <c r="J13" s="140">
        <v>708</v>
      </c>
    </row>
    <row r="14" spans="1:12" ht="41.25" customHeight="1">
      <c r="A14" s="135">
        <v>2017</v>
      </c>
      <c r="B14" s="135" t="s">
        <v>68</v>
      </c>
      <c r="C14" s="84">
        <v>426.6</v>
      </c>
      <c r="D14" s="140">
        <v>112</v>
      </c>
      <c r="E14" s="140">
        <v>1295</v>
      </c>
      <c r="F14" s="140">
        <v>148</v>
      </c>
      <c r="G14" s="29">
        <f t="shared" si="0"/>
        <v>4894518</v>
      </c>
      <c r="H14" s="28">
        <v>1581545</v>
      </c>
      <c r="I14" s="28">
        <v>3312973</v>
      </c>
      <c r="J14" s="140">
        <v>712</v>
      </c>
    </row>
    <row r="15" spans="1:12" ht="41.25" customHeight="1">
      <c r="A15" s="135">
        <v>2018</v>
      </c>
      <c r="B15" s="135" t="s">
        <v>69</v>
      </c>
      <c r="C15" s="84">
        <v>472.2</v>
      </c>
      <c r="D15" s="140">
        <v>114</v>
      </c>
      <c r="E15" s="140">
        <v>1297</v>
      </c>
      <c r="F15" s="140">
        <v>149</v>
      </c>
      <c r="G15" s="29">
        <f t="shared" si="0"/>
        <v>4886045</v>
      </c>
      <c r="H15" s="28">
        <v>1591922</v>
      </c>
      <c r="I15" s="28">
        <v>3294123</v>
      </c>
      <c r="J15" s="140">
        <v>713</v>
      </c>
    </row>
    <row r="16" spans="1:12" ht="41.25" customHeight="1">
      <c r="A16" s="135">
        <v>2019</v>
      </c>
      <c r="B16" s="135" t="s">
        <v>47</v>
      </c>
      <c r="C16" s="85">
        <v>410.7</v>
      </c>
      <c r="D16" s="53">
        <v>114</v>
      </c>
      <c r="E16" s="53">
        <v>1291</v>
      </c>
      <c r="F16" s="53">
        <v>140</v>
      </c>
      <c r="G16" s="29">
        <f t="shared" si="0"/>
        <v>4316841</v>
      </c>
      <c r="H16" s="65">
        <v>1479857</v>
      </c>
      <c r="I16" s="65">
        <v>2836984</v>
      </c>
      <c r="J16" s="53">
        <v>661</v>
      </c>
    </row>
    <row r="17" spans="1:10" ht="41.25" customHeight="1">
      <c r="A17" s="135">
        <v>2020</v>
      </c>
      <c r="B17" s="135" t="s">
        <v>48</v>
      </c>
      <c r="C17" s="85">
        <v>409.4</v>
      </c>
      <c r="D17" s="53">
        <v>111</v>
      </c>
      <c r="E17" s="53">
        <v>1092</v>
      </c>
      <c r="F17" s="53">
        <v>139</v>
      </c>
      <c r="G17" s="29">
        <f t="shared" si="0"/>
        <v>3190780</v>
      </c>
      <c r="H17" s="65">
        <v>944568</v>
      </c>
      <c r="I17" s="65">
        <v>2246212</v>
      </c>
      <c r="J17" s="53">
        <v>645</v>
      </c>
    </row>
    <row r="18" spans="1:10" ht="41.25" customHeight="1">
      <c r="A18" s="181">
        <v>2021</v>
      </c>
      <c r="B18" s="181" t="s">
        <v>305</v>
      </c>
      <c r="C18" s="85">
        <v>342.4</v>
      </c>
      <c r="D18" s="53">
        <v>110</v>
      </c>
      <c r="E18" s="53">
        <v>983</v>
      </c>
      <c r="F18" s="53">
        <v>138</v>
      </c>
      <c r="G18" s="29">
        <f t="shared" si="0"/>
        <v>3372987</v>
      </c>
      <c r="H18" s="65">
        <v>1244438</v>
      </c>
      <c r="I18" s="65">
        <v>2128549</v>
      </c>
      <c r="J18" s="53">
        <v>564</v>
      </c>
    </row>
    <row r="19" spans="1:10" ht="41.25" customHeight="1">
      <c r="A19" s="183">
        <v>2022</v>
      </c>
      <c r="B19" s="183" t="s">
        <v>331</v>
      </c>
      <c r="C19" s="195">
        <v>339.7</v>
      </c>
      <c r="D19" s="59">
        <v>99</v>
      </c>
      <c r="E19" s="59">
        <v>947</v>
      </c>
      <c r="F19" s="59">
        <v>143</v>
      </c>
      <c r="G19" s="196">
        <f>SUM(H19:I19)</f>
        <v>3889100</v>
      </c>
      <c r="H19" s="194">
        <v>1277749</v>
      </c>
      <c r="I19" s="194">
        <v>2611351</v>
      </c>
      <c r="J19" s="59">
        <v>511</v>
      </c>
    </row>
    <row r="20" spans="1:10" ht="20.100000000000001" customHeight="1">
      <c r="A20" s="5" t="s">
        <v>114</v>
      </c>
    </row>
    <row r="21" spans="1:10" ht="20.100000000000001" customHeight="1">
      <c r="A21" s="5" t="s">
        <v>115</v>
      </c>
    </row>
    <row r="22" spans="1:10" ht="20.100000000000001" customHeight="1">
      <c r="A22" s="49" t="s">
        <v>303</v>
      </c>
    </row>
    <row r="23" spans="1:10" ht="20.100000000000001" customHeight="1">
      <c r="A23" s="5" t="s">
        <v>116</v>
      </c>
    </row>
  </sheetData>
  <customSheetViews>
    <customSheetView guid="{954601D5-9BC0-44CB-9222-E69A5143F9E9}" scale="85">
      <selection activeCell="A19" sqref="A19"/>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C19" sqref="C19"/>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C19" sqref="C19"/>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A19" sqref="A19"/>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A19" sqref="A19"/>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C19" sqref="C19"/>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C19" sqref="C19"/>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C19" sqref="C19"/>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C19" sqref="C19"/>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topLeftCell="A10">
      <selection activeCell="C18" sqref="C18"/>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L16" sqref="L16"/>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L16" sqref="L16"/>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A10">
      <selection activeCell="C18" sqref="C18"/>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L16" sqref="L16"/>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A10">
      <selection activeCell="C18" sqref="C18"/>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topLeftCell="A10">
      <selection activeCell="C18" sqref="C18"/>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topLeftCell="A10">
      <selection activeCell="C18" sqref="C18"/>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A10">
      <selection activeCell="C18" sqref="C18"/>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C18" sqref="C18"/>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L16" sqref="L16"/>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A10">
      <selection activeCell="C18" sqref="C18"/>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A10">
      <selection activeCell="C18" sqref="C18"/>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topLeftCell="A10">
      <selection activeCell="C18" sqref="C18"/>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topLeftCell="A10">
      <selection activeCell="C18" sqref="C18"/>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topLeftCell="A10">
      <selection activeCell="C18" sqref="C18"/>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topLeftCell="A10">
      <selection activeCell="C18" sqref="C18"/>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topLeftCell="A10">
      <selection activeCell="C18" sqref="C18"/>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topLeftCell="A10">
      <selection activeCell="C18" sqref="C18"/>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A10">
      <selection activeCell="C18" sqref="C18"/>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A10">
      <selection activeCell="C18" sqref="C18"/>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A10">
      <selection activeCell="C18" sqref="C18"/>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A10">
      <selection activeCell="C18" sqref="C18"/>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A10">
      <selection activeCell="C18" sqref="C18"/>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selection activeCell="L16" sqref="L16"/>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selection activeCell="L16" sqref="L16"/>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selection activeCell="L16" sqref="L16"/>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selection activeCell="L16" sqref="L16"/>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selection activeCell="L16" sqref="L16"/>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selection activeCell="L16" sqref="L16"/>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selection activeCell="L16" sqref="L16"/>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selection activeCell="L16" sqref="L16"/>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selection activeCell="L16" sqref="L16"/>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selection activeCell="L16" sqref="L16"/>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selection activeCell="L16" sqref="L16"/>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selection activeCell="L16" sqref="L16"/>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A10">
      <selection activeCell="C18" sqref="C18"/>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selection activeCell="L16" sqref="L16"/>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selection activeCell="L16" sqref="L16"/>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selection activeCell="L16" sqref="L16"/>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A10">
      <selection activeCell="C18" sqref="C18"/>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A10">
      <selection activeCell="C18" sqref="C18"/>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A10">
      <selection activeCell="C18" sqref="C18"/>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A10">
      <selection activeCell="C18" sqref="C18"/>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topLeftCell="A10">
      <selection activeCell="C18" sqref="C18"/>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topLeftCell="A10">
      <selection activeCell="C18" sqref="C18"/>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topLeftCell="A10">
      <selection activeCell="C18" sqref="C18"/>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topLeftCell="A10">
      <selection activeCell="C18" sqref="C18"/>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topLeftCell="A10">
      <selection activeCell="C18" sqref="C18"/>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topLeftCell="A10">
      <selection activeCell="C18" sqref="C18"/>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topLeftCell="A10">
      <selection activeCell="C18" sqref="C18"/>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L16" sqref="L16"/>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L1" sqref="L1"/>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topLeftCell="A10">
      <selection activeCell="C18" sqref="C18"/>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topLeftCell="A10">
      <selection activeCell="C18" sqref="C18"/>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C18" sqref="C18"/>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topLeftCell="A10">
      <selection activeCell="C18" sqref="C18"/>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A10">
      <selection activeCell="C18" sqref="C18"/>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A10">
      <selection activeCell="C18" sqref="C18"/>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L16" sqref="L16"/>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L16" sqref="L16"/>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topLeftCell="A10">
      <selection activeCell="C18" sqref="C18"/>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topLeftCell="A10">
      <selection activeCell="C18" sqref="C18"/>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topLeftCell="A10">
      <selection activeCell="C18" sqref="C18"/>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A10">
      <selection activeCell="C18" sqref="C18"/>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A10">
      <selection activeCell="C18" sqref="C18"/>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C19" sqref="C19"/>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topLeftCell="A10">
      <selection activeCell="C18" sqref="C18"/>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A19" sqref="A19"/>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C19" sqref="C19"/>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topLeftCell="A10">
      <selection activeCell="C18" sqref="C18"/>
      <pageMargins left="0.59055118110236227" right="0.59055118110236227" top="0.78740157480314965" bottom="0.78740157480314965" header="0.31496062992125984" footer="0.31496062992125984"/>
      <pageSetup paperSize="9" orientation="portrait" r:id="rId80"/>
    </customSheetView>
  </customSheetViews>
  <mergeCells count="8">
    <mergeCell ref="G4:I4"/>
    <mergeCell ref="J4:J5"/>
    <mergeCell ref="A4:A5"/>
    <mergeCell ref="B4:B5"/>
    <mergeCell ref="C4:C5"/>
    <mergeCell ref="D4:D5"/>
    <mergeCell ref="E4:E5"/>
    <mergeCell ref="F4:F5"/>
  </mergeCells>
  <phoneticPr fontId="2"/>
  <hyperlinks>
    <hyperlink ref="L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2"/>
  <sheetViews>
    <sheetView zoomScale="85" zoomScaleNormal="70" zoomScaleSheetLayoutView="85" workbookViewId="0">
      <selection activeCell="M1" sqref="M1"/>
    </sheetView>
  </sheetViews>
  <sheetFormatPr defaultColWidth="2.5" defaultRowHeight="15" customHeight="1"/>
  <cols>
    <col min="1" max="3" width="11.375" style="5" customWidth="1"/>
    <col min="4" max="11" width="10.125" style="5" customWidth="1"/>
    <col min="12" max="12" width="2.5" style="5" customWidth="1"/>
    <col min="13" max="13" width="10.625" style="5" bestFit="1" customWidth="1"/>
    <col min="14" max="16384" width="2.5" style="5"/>
  </cols>
  <sheetData>
    <row r="1" spans="1:13" ht="22.5" customHeight="1">
      <c r="K1" s="4" t="s">
        <v>310</v>
      </c>
      <c r="M1" s="50" t="s">
        <v>26</v>
      </c>
    </row>
    <row r="2" spans="1:13" ht="22.5" customHeight="1">
      <c r="A2" s="6" t="s">
        <v>316</v>
      </c>
      <c r="B2" s="6"/>
      <c r="C2" s="6"/>
    </row>
    <row r="3" spans="1:13" s="33" customFormat="1" ht="22.5" customHeight="1">
      <c r="K3" s="12" t="s">
        <v>117</v>
      </c>
    </row>
    <row r="4" spans="1:13" ht="27">
      <c r="A4" s="134" t="s">
        <v>118</v>
      </c>
      <c r="B4" s="136" t="s">
        <v>119</v>
      </c>
      <c r="C4" s="138" t="s">
        <v>28</v>
      </c>
      <c r="D4" s="137" t="s">
        <v>120</v>
      </c>
      <c r="E4" s="138" t="s">
        <v>121</v>
      </c>
      <c r="F4" s="138" t="s">
        <v>122</v>
      </c>
      <c r="G4" s="138" t="s">
        <v>123</v>
      </c>
      <c r="H4" s="138" t="s">
        <v>124</v>
      </c>
      <c r="I4" s="137" t="s">
        <v>125</v>
      </c>
      <c r="J4" s="138" t="s">
        <v>126</v>
      </c>
      <c r="K4" s="139" t="s">
        <v>127</v>
      </c>
    </row>
    <row r="5" spans="1:13" s="10" customFormat="1" ht="41.25" customHeight="1">
      <c r="A5" s="143">
        <v>2010</v>
      </c>
      <c r="B5" s="145" t="s">
        <v>128</v>
      </c>
      <c r="C5" s="56">
        <f t="shared" ref="C5:C16" si="0">SUM(D5:K5)</f>
        <v>101242</v>
      </c>
      <c r="D5" s="144">
        <v>3878</v>
      </c>
      <c r="E5" s="144">
        <v>50987</v>
      </c>
      <c r="F5" s="144">
        <v>22365</v>
      </c>
      <c r="G5" s="144" t="s">
        <v>19</v>
      </c>
      <c r="H5" s="144">
        <v>4059</v>
      </c>
      <c r="I5" s="144">
        <v>4471</v>
      </c>
      <c r="J5" s="144" t="s">
        <v>19</v>
      </c>
      <c r="K5" s="144">
        <v>15482</v>
      </c>
    </row>
    <row r="6" spans="1:13" s="10" customFormat="1" ht="41.25" customHeight="1">
      <c r="A6" s="143">
        <v>2011</v>
      </c>
      <c r="B6" s="145" t="s">
        <v>4</v>
      </c>
      <c r="C6" s="56">
        <f t="shared" si="0"/>
        <v>102229</v>
      </c>
      <c r="D6" s="144">
        <v>3897</v>
      </c>
      <c r="E6" s="144">
        <v>53071</v>
      </c>
      <c r="F6" s="144">
        <v>22139</v>
      </c>
      <c r="G6" s="144" t="s">
        <v>19</v>
      </c>
      <c r="H6" s="144">
        <v>4006</v>
      </c>
      <c r="I6" s="144">
        <v>4247</v>
      </c>
      <c r="J6" s="144" t="s">
        <v>19</v>
      </c>
      <c r="K6" s="144">
        <v>14869</v>
      </c>
    </row>
    <row r="7" spans="1:13" s="10" customFormat="1" ht="41.25" customHeight="1">
      <c r="A7" s="143">
        <v>2012</v>
      </c>
      <c r="B7" s="145" t="s">
        <v>129</v>
      </c>
      <c r="C7" s="56">
        <f t="shared" si="0"/>
        <v>103268</v>
      </c>
      <c r="D7" s="144">
        <v>3934</v>
      </c>
      <c r="E7" s="144">
        <v>54667</v>
      </c>
      <c r="F7" s="144">
        <v>22208</v>
      </c>
      <c r="G7" s="144" t="s">
        <v>19</v>
      </c>
      <c r="H7" s="144">
        <v>3960</v>
      </c>
      <c r="I7" s="144">
        <v>4121</v>
      </c>
      <c r="J7" s="144" t="s">
        <v>19</v>
      </c>
      <c r="K7" s="144">
        <v>14378</v>
      </c>
    </row>
    <row r="8" spans="1:13" s="10" customFormat="1" ht="41.25" customHeight="1">
      <c r="A8" s="143">
        <v>2013</v>
      </c>
      <c r="B8" s="145" t="s">
        <v>34</v>
      </c>
      <c r="C8" s="56">
        <f t="shared" si="0"/>
        <v>106182</v>
      </c>
      <c r="D8" s="144">
        <v>4166</v>
      </c>
      <c r="E8" s="144">
        <v>57617</v>
      </c>
      <c r="F8" s="144">
        <v>22237</v>
      </c>
      <c r="G8" s="144" t="s">
        <v>19</v>
      </c>
      <c r="H8" s="144">
        <v>4038</v>
      </c>
      <c r="I8" s="144">
        <v>4109</v>
      </c>
      <c r="J8" s="144" t="s">
        <v>19</v>
      </c>
      <c r="K8" s="144">
        <v>14015</v>
      </c>
    </row>
    <row r="9" spans="1:13" s="10" customFormat="1" ht="41.25" customHeight="1">
      <c r="A9" s="143">
        <v>2014</v>
      </c>
      <c r="B9" s="145" t="s">
        <v>31</v>
      </c>
      <c r="C9" s="56">
        <f t="shared" si="0"/>
        <v>109208</v>
      </c>
      <c r="D9" s="144">
        <v>4374</v>
      </c>
      <c r="E9" s="144">
        <v>60687</v>
      </c>
      <c r="F9" s="144">
        <v>22427</v>
      </c>
      <c r="G9" s="144">
        <v>2</v>
      </c>
      <c r="H9" s="144">
        <v>4064</v>
      </c>
      <c r="I9" s="144">
        <v>4200</v>
      </c>
      <c r="J9" s="144" t="s">
        <v>19</v>
      </c>
      <c r="K9" s="144">
        <v>13454</v>
      </c>
    </row>
    <row r="10" spans="1:13" s="10" customFormat="1" ht="41.25" customHeight="1">
      <c r="A10" s="143">
        <v>2015</v>
      </c>
      <c r="B10" s="145" t="s">
        <v>29</v>
      </c>
      <c r="C10" s="56">
        <f t="shared" si="0"/>
        <v>111636</v>
      </c>
      <c r="D10" s="144">
        <v>4508</v>
      </c>
      <c r="E10" s="144">
        <v>63460</v>
      </c>
      <c r="F10" s="144">
        <v>22291</v>
      </c>
      <c r="G10" s="144">
        <v>3</v>
      </c>
      <c r="H10" s="144">
        <v>4061</v>
      </c>
      <c r="I10" s="144">
        <v>4319</v>
      </c>
      <c r="J10" s="144" t="s">
        <v>19</v>
      </c>
      <c r="K10" s="144">
        <v>12994</v>
      </c>
    </row>
    <row r="11" spans="1:13" ht="41.25" customHeight="1">
      <c r="A11" s="135">
        <v>2016</v>
      </c>
      <c r="B11" s="145" t="s">
        <v>5</v>
      </c>
      <c r="C11" s="56">
        <f t="shared" si="0"/>
        <v>113148</v>
      </c>
      <c r="D11" s="140">
        <v>4716</v>
      </c>
      <c r="E11" s="140">
        <v>65327</v>
      </c>
      <c r="F11" s="140">
        <v>22129</v>
      </c>
      <c r="G11" s="140">
        <v>3</v>
      </c>
      <c r="H11" s="140">
        <v>4068</v>
      </c>
      <c r="I11" s="140">
        <v>4428</v>
      </c>
      <c r="J11" s="140" t="s">
        <v>19</v>
      </c>
      <c r="K11" s="140">
        <v>12477</v>
      </c>
    </row>
    <row r="12" spans="1:13" ht="41.25" customHeight="1">
      <c r="A12" s="135">
        <v>2017</v>
      </c>
      <c r="B12" s="145" t="s">
        <v>6</v>
      </c>
      <c r="C12" s="56">
        <f t="shared" si="0"/>
        <v>113378</v>
      </c>
      <c r="D12" s="140">
        <v>4852</v>
      </c>
      <c r="E12" s="140">
        <v>66540</v>
      </c>
      <c r="F12" s="140">
        <v>21690</v>
      </c>
      <c r="G12" s="140">
        <v>3</v>
      </c>
      <c r="H12" s="140">
        <v>4034</v>
      </c>
      <c r="I12" s="140">
        <v>4429</v>
      </c>
      <c r="J12" s="140" t="s">
        <v>19</v>
      </c>
      <c r="K12" s="140">
        <v>11830</v>
      </c>
    </row>
    <row r="13" spans="1:13" ht="41.25" customHeight="1">
      <c r="A13" s="135">
        <v>2018</v>
      </c>
      <c r="B13" s="145" t="s">
        <v>130</v>
      </c>
      <c r="C13" s="56">
        <f t="shared" si="0"/>
        <v>113539</v>
      </c>
      <c r="D13" s="140">
        <v>4922</v>
      </c>
      <c r="E13" s="140">
        <v>67603</v>
      </c>
      <c r="F13" s="140">
        <v>21275</v>
      </c>
      <c r="G13" s="140">
        <v>2</v>
      </c>
      <c r="H13" s="140">
        <v>4004</v>
      </c>
      <c r="I13" s="140">
        <v>4415</v>
      </c>
      <c r="J13" s="140" t="s">
        <v>19</v>
      </c>
      <c r="K13" s="140">
        <v>11318</v>
      </c>
    </row>
    <row r="14" spans="1:13" ht="41.25" customHeight="1">
      <c r="A14" s="135">
        <v>2019</v>
      </c>
      <c r="B14" s="135" t="s">
        <v>30</v>
      </c>
      <c r="C14" s="56">
        <f t="shared" si="0"/>
        <v>113825</v>
      </c>
      <c r="D14" s="140">
        <v>4978</v>
      </c>
      <c r="E14" s="140">
        <v>68608</v>
      </c>
      <c r="F14" s="140">
        <v>21051</v>
      </c>
      <c r="G14" s="140">
        <v>1</v>
      </c>
      <c r="H14" s="140">
        <v>4021</v>
      </c>
      <c r="I14" s="140">
        <v>4316</v>
      </c>
      <c r="J14" s="140">
        <v>1</v>
      </c>
      <c r="K14" s="140">
        <v>10849</v>
      </c>
    </row>
    <row r="15" spans="1:13" ht="41.25" customHeight="1">
      <c r="A15" s="135">
        <v>2020</v>
      </c>
      <c r="B15" s="135" t="s">
        <v>27</v>
      </c>
      <c r="C15" s="56">
        <f t="shared" si="0"/>
        <v>113939</v>
      </c>
      <c r="D15" s="53">
        <v>4930</v>
      </c>
      <c r="E15" s="53">
        <v>69433</v>
      </c>
      <c r="F15" s="53">
        <v>20804</v>
      </c>
      <c r="G15" s="53">
        <v>1</v>
      </c>
      <c r="H15" s="53">
        <v>4037</v>
      </c>
      <c r="I15" s="53">
        <v>4348</v>
      </c>
      <c r="J15" s="53">
        <v>1</v>
      </c>
      <c r="K15" s="53">
        <v>10385</v>
      </c>
    </row>
    <row r="16" spans="1:13" ht="41.25" customHeight="1">
      <c r="A16" s="135">
        <v>2021</v>
      </c>
      <c r="B16" s="135" t="s">
        <v>131</v>
      </c>
      <c r="C16" s="56">
        <f t="shared" si="0"/>
        <v>115595</v>
      </c>
      <c r="D16" s="53">
        <v>5087</v>
      </c>
      <c r="E16" s="53">
        <v>70713</v>
      </c>
      <c r="F16" s="53">
        <v>20782</v>
      </c>
      <c r="G16" s="53">
        <v>1</v>
      </c>
      <c r="H16" s="53">
        <v>4186</v>
      </c>
      <c r="I16" s="53">
        <v>4708</v>
      </c>
      <c r="J16" s="53">
        <v>1</v>
      </c>
      <c r="K16" s="53">
        <v>10117</v>
      </c>
    </row>
    <row r="17" spans="1:11" ht="41.25" customHeight="1">
      <c r="A17" s="181">
        <v>2022</v>
      </c>
      <c r="B17" s="181" t="s">
        <v>306</v>
      </c>
      <c r="C17" s="147">
        <f t="shared" ref="C17" si="1">SUM(D17:K17)</f>
        <v>117570</v>
      </c>
      <c r="D17" s="53">
        <v>5347</v>
      </c>
      <c r="E17" s="53">
        <v>71859</v>
      </c>
      <c r="F17" s="53">
        <v>20742</v>
      </c>
      <c r="G17" s="53">
        <v>0</v>
      </c>
      <c r="H17" s="53">
        <v>4331</v>
      </c>
      <c r="I17" s="53">
        <v>5276</v>
      </c>
      <c r="J17" s="53">
        <v>1</v>
      </c>
      <c r="K17" s="53">
        <v>10014</v>
      </c>
    </row>
    <row r="18" spans="1:11" ht="41.25" customHeight="1">
      <c r="A18" s="183">
        <v>2023</v>
      </c>
      <c r="B18" s="183" t="s">
        <v>334</v>
      </c>
      <c r="C18" s="79">
        <f>SUM(D18:K18)</f>
        <v>118952</v>
      </c>
      <c r="D18" s="59">
        <v>5489</v>
      </c>
      <c r="E18" s="59">
        <v>72778</v>
      </c>
      <c r="F18" s="59">
        <v>21014</v>
      </c>
      <c r="G18" s="59">
        <v>0</v>
      </c>
      <c r="H18" s="59">
        <v>4420</v>
      </c>
      <c r="I18" s="59">
        <v>5370</v>
      </c>
      <c r="J18" s="59">
        <v>1</v>
      </c>
      <c r="K18" s="59">
        <v>9880</v>
      </c>
    </row>
    <row r="19" spans="1:11" ht="20.100000000000001" customHeight="1">
      <c r="A19" s="5" t="s">
        <v>132</v>
      </c>
    </row>
    <row r="20" spans="1:11" ht="20.100000000000001" customHeight="1">
      <c r="A20" s="5" t="s">
        <v>133</v>
      </c>
    </row>
    <row r="21" spans="1:11" ht="20.100000000000001" customHeight="1">
      <c r="A21" s="5" t="s">
        <v>134</v>
      </c>
    </row>
    <row r="22" spans="1:11" ht="20.100000000000001" customHeight="1">
      <c r="A22" s="5" t="s">
        <v>135</v>
      </c>
    </row>
  </sheetData>
  <customSheetViews>
    <customSheetView guid="{954601D5-9BC0-44CB-9222-E69A5143F9E9}" scale="85">
      <selection activeCell="BO2" sqref="BO2"/>
      <pageMargins left="0.59055118110236227" right="0.59055118110236227" top="0.78740157480314965" bottom="0.78740157480314965" header="0.31496062992125984" footer="0.31496062992125984"/>
      <pageSetup paperSize="9" orientation="portrait" r:id="rId1"/>
    </customSheetView>
    <customSheetView guid="{A0A5534D-42D8-415C-8AAF-DF16D93BD699}" topLeftCell="D2">
      <selection activeCell="BO2" sqref="BO2"/>
      <pageMargins left="0.59055118110236227" right="0.59055118110236227" top="0.78740157480314965" bottom="0.78740157480314965" header="0.31496062992125984" footer="0.31496062992125984"/>
      <pageSetup paperSize="9" orientation="portrait" r:id="rId2"/>
    </customSheetView>
    <customSheetView guid="{5513285A-7AFF-4B9F-AAF6-93131D585702}" topLeftCell="D2">
      <selection activeCell="BO2" sqref="BO2"/>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BO2" sqref="BO2"/>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BO2" sqref="BO2"/>
      <pageMargins left="0.59055118110236227" right="0.59055118110236227" top="0.78740157480314965" bottom="0.78740157480314965" header="0.31496062992125984" footer="0.31496062992125984"/>
      <pageSetup paperSize="9" orientation="portrait" r:id="rId5"/>
    </customSheetView>
    <customSheetView guid="{723C59CB-A466-4479-8AA8-39674B010947}" topLeftCell="D2">
      <selection activeCell="BO2" sqref="BO2"/>
      <pageMargins left="0.59055118110236227" right="0.59055118110236227" top="0.78740157480314965" bottom="0.78740157480314965" header="0.31496062992125984" footer="0.31496062992125984"/>
      <pageSetup paperSize="9" orientation="portrait" r:id="rId6"/>
    </customSheetView>
    <customSheetView guid="{AA17E97B-ABB2-4C8B-BAA8-63934B5B5DBA}" topLeftCell="D2">
      <selection activeCell="BO2" sqref="BO2"/>
      <pageMargins left="0.59055118110236227" right="0.59055118110236227" top="0.78740157480314965" bottom="0.78740157480314965" header="0.31496062992125984" footer="0.31496062992125984"/>
      <pageSetup paperSize="9" orientation="portrait" r:id="rId7"/>
    </customSheetView>
    <customSheetView guid="{EE644B69-3942-4A0D-811D-C183FE0C8B84}" topLeftCell="D2">
      <selection activeCell="BO2" sqref="BO2"/>
      <pageMargins left="0.59055118110236227" right="0.59055118110236227" top="0.78740157480314965" bottom="0.78740157480314965" header="0.31496062992125984" footer="0.31496062992125984"/>
      <pageSetup paperSize="9" orientation="portrait" r:id="rId8"/>
    </customSheetView>
    <customSheetView guid="{71042459-703D-4FF3-8D53-1213B54B1552}" topLeftCell="D2">
      <selection activeCell="BO2" sqref="BO2"/>
      <pageMargins left="0.59055118110236227" right="0.59055118110236227" top="0.78740157480314965" bottom="0.78740157480314965" header="0.31496062992125984" footer="0.31496062992125984"/>
      <pageSetup paperSize="9" orientation="portrait" r:id="rId9"/>
    </customSheetView>
    <customSheetView guid="{F3CC2422-C263-4ADA-B4A0-53719C6F4A1C}" topLeftCell="D2">
      <selection activeCell="BO2" sqref="BO2"/>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topLeftCell="A10">
      <selection activeCell="C17" sqref="C17"/>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topLeftCell="A10">
      <selection activeCell="C17" sqref="C17"/>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A10">
      <selection activeCell="C17" sqref="C1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topLeftCell="A10">
      <selection activeCell="C17" sqref="C17"/>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A10">
      <selection activeCell="C17" sqref="C17"/>
      <pageMargins left="0.59055118110236227" right="0.59055118110236227" top="0.78740157480314965" bottom="0.78740157480314965" header="0.31496062992125984" footer="0.31496062992125984"/>
      <pageSetup paperSize="9" orientation="portrait" r:id="rId15"/>
    </customSheetView>
    <customSheetView guid="{240189DE-87D7-4094-9C55-239451DB35EE}" topLeftCell="D2">
      <selection activeCell="BO2" sqref="BO2"/>
      <pageMargins left="0.59055118110236227" right="0.59055118110236227" top="0.78740157480314965" bottom="0.78740157480314965" header="0.31496062992125984" footer="0.31496062992125984"/>
      <pageSetup paperSize="9" orientation="portrait" r:id="rId16"/>
    </customSheetView>
    <customSheetView guid="{1FF3D99B-551E-43BF-80CF-4BE9881BF48D}" topLeftCell="D2">
      <selection activeCell="BO2" sqref="BO2"/>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A10">
      <selection activeCell="C17" sqref="C17"/>
      <pageMargins left="0.59055118110236227" right="0.59055118110236227" top="0.78740157480314965" bottom="0.78740157480314965" header="0.31496062992125984" footer="0.31496062992125984"/>
      <pageSetup paperSize="9" orientation="portrait" r:id="rId18"/>
    </customSheetView>
    <customSheetView guid="{E4062767-D090-45A6-BD60-B90D5BBF3894}">
      <selection activeCell="G16" sqref="G16"/>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topLeftCell="A10">
      <selection activeCell="C17" sqref="C17"/>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A10">
      <selection activeCell="C17" sqref="C1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A10">
      <selection activeCell="C17" sqref="C17"/>
      <pageMargins left="0.59055118110236227" right="0.59055118110236227" top="0.78740157480314965" bottom="0.78740157480314965" header="0.31496062992125984" footer="0.31496062992125984"/>
      <pageSetup paperSize="9" orientation="portrait" r:id="rId22"/>
    </customSheetView>
    <customSheetView guid="{C6AFBE28-E866-4D5D-ADBD-07D2847FD902}" topLeftCell="D2">
      <selection activeCell="BO2" sqref="BO2"/>
      <pageMargins left="0.59055118110236227" right="0.59055118110236227" top="0.78740157480314965" bottom="0.78740157480314965" header="0.31496062992125984" footer="0.31496062992125984"/>
      <pageSetup paperSize="9" orientation="portrait" r:id="rId23"/>
    </customSheetView>
    <customSheetView guid="{2B898D7F-EE90-4CFD-9F43-AB7414F89E77}" topLeftCell="D2">
      <selection activeCell="BO2" sqref="BO2"/>
      <pageMargins left="0.59055118110236227" right="0.59055118110236227" top="0.78740157480314965" bottom="0.78740157480314965" header="0.31496062992125984" footer="0.31496062992125984"/>
      <pageSetup paperSize="9" orientation="portrait" r:id="rId24"/>
    </customSheetView>
    <customSheetView guid="{1184DE22-5901-485C-8050-F941E80B16ED}" topLeftCell="D2">
      <selection activeCell="BO2" sqref="BO2"/>
      <pageMargins left="0.59055118110236227" right="0.59055118110236227" top="0.78740157480314965" bottom="0.78740157480314965" header="0.31496062992125984" footer="0.31496062992125984"/>
      <pageSetup paperSize="9" orientation="portrait" r:id="rId25"/>
    </customSheetView>
    <customSheetView guid="{96261999-39E9-4504-A3A1-B1430E0C0346}" topLeftCell="D2">
      <selection activeCell="BO2" sqref="BO2"/>
      <pageMargins left="0.59055118110236227" right="0.59055118110236227" top="0.78740157480314965" bottom="0.78740157480314965" header="0.31496062992125984" footer="0.31496062992125984"/>
      <pageSetup paperSize="9" orientation="portrait" r:id="rId26"/>
    </customSheetView>
    <customSheetView guid="{7F32949A-5CAB-4A39-BA6F-2E21B6F67F41}" topLeftCell="D2">
      <selection activeCell="BO2" sqref="BO2"/>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topLeftCell="A10">
      <selection activeCell="C17" sqref="C1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A10">
      <selection activeCell="C17" sqref="C1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A10">
      <selection activeCell="C17" sqref="C1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A10">
      <selection activeCell="C17" sqref="C1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A10">
      <selection activeCell="C17" sqref="C1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A10">
      <selection activeCell="C17" sqref="C1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topLeftCell="A10">
      <selection activeCell="C17" sqref="C17"/>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topLeftCell="A10">
      <selection activeCell="C17" sqref="C17"/>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topLeftCell="A10">
      <selection activeCell="C17" sqref="C17"/>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topLeftCell="A10">
      <selection activeCell="C17" sqref="C17"/>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topLeftCell="A10">
      <selection activeCell="C17" sqref="C1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topLeftCell="A10">
      <selection activeCell="C17" sqref="C1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topLeftCell="A10">
      <selection activeCell="C17" sqref="C1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topLeftCell="A10">
      <selection activeCell="C17" sqref="C1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topLeftCell="A10">
      <selection activeCell="C17" sqref="C1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topLeftCell="A10">
      <selection activeCell="C17" sqref="C1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topLeftCell="A10">
      <selection activeCell="C17" sqref="C1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topLeftCell="A10">
      <selection activeCell="C17" sqref="C1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A10">
      <selection activeCell="C17" sqref="C1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topLeftCell="A10">
      <selection activeCell="C17" sqref="C1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topLeftCell="A10">
      <selection activeCell="C17" sqref="C1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topLeftCell="A10">
      <selection activeCell="C17" sqref="C17"/>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A10">
      <selection activeCell="C17" sqref="C1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A10">
      <selection activeCell="C17" sqref="C1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A10">
      <selection activeCell="C17" sqref="C1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A10">
      <selection activeCell="C17" sqref="C1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topLeftCell="A10">
      <selection activeCell="C17" sqref="C1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topLeftCell="A10">
      <selection activeCell="C17" sqref="C17"/>
      <pageMargins left="0.59055118110236227" right="0.59055118110236227" top="0.78740157480314965" bottom="0.78740157480314965" header="0.31496062992125984" footer="0.31496062992125984"/>
      <pageSetup paperSize="9" orientation="portrait" r:id="rId55"/>
    </customSheetView>
    <customSheetView guid="{898219FD-2AFB-47DD-A584-5E9CD05CCBB1}" topLeftCell="D2">
      <selection activeCell="BO2" sqref="BO2"/>
      <pageMargins left="0.59055118110236227" right="0.59055118110236227" top="0.78740157480314965" bottom="0.78740157480314965" header="0.31496062992125984" footer="0.31496062992125984"/>
      <pageSetup paperSize="9" orientation="portrait" r:id="rId56"/>
    </customSheetView>
    <customSheetView guid="{C5E0F698-3666-4B81-8EED-CC2781573207}" topLeftCell="D2">
      <selection activeCell="BO2" sqref="BO2"/>
      <pageMargins left="0.59055118110236227" right="0.59055118110236227" top="0.78740157480314965" bottom="0.78740157480314965" header="0.31496062992125984" footer="0.31496062992125984"/>
      <pageSetup paperSize="9" orientation="portrait" r:id="rId57"/>
    </customSheetView>
    <customSheetView guid="{B11D6758-BA5A-4F43-A11B-572A39E9790E}" topLeftCell="D2">
      <selection activeCell="BO2" sqref="BO2"/>
      <pageMargins left="0.59055118110236227" right="0.59055118110236227" top="0.78740157480314965" bottom="0.78740157480314965" header="0.31496062992125984" footer="0.31496062992125984"/>
      <pageSetup paperSize="9" orientation="portrait" r:id="rId58"/>
    </customSheetView>
    <customSheetView guid="{1BFE2A91-9960-49FB-B512-A4FCD8C3EC61}" topLeftCell="D2">
      <selection activeCell="BO2" sqref="BO2"/>
      <pageMargins left="0.59055118110236227" right="0.59055118110236227" top="0.78740157480314965" bottom="0.78740157480314965" header="0.31496062992125984" footer="0.31496062992125984"/>
      <pageSetup paperSize="9" orientation="portrait" r:id="rId59"/>
    </customSheetView>
    <customSheetView guid="{53BA018E-45F1-40AC-9517-B9A1EB91F7F3}" topLeftCell="D2">
      <selection activeCell="BO2" sqref="BO2"/>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topLeftCell="A10">
      <selection activeCell="C17" sqref="C17"/>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selection activeCell="M1" sqref="M1"/>
      <pageMargins left="0.59055118110236227" right="0.59055118110236227" top="0.78740157480314965" bottom="0.78740157480314965" header="0.31496062992125984" footer="0.31496062992125984"/>
      <pageSetup paperSize="9" orientation="portrait" r:id="rId62"/>
    </customSheetView>
    <customSheetView guid="{69EF12F7-33A4-4F77-BCCE-9A346C0C3A8F}" topLeftCell="D2">
      <selection activeCell="BO2" sqref="BO2"/>
      <pageMargins left="0.59055118110236227" right="0.59055118110236227" top="0.78740157480314965" bottom="0.78740157480314965" header="0.31496062992125984" footer="0.31496062992125984"/>
      <pageSetup paperSize="9" orientation="portrait" r:id="rId63"/>
    </customSheetView>
    <customSheetView guid="{30058F98-6897-4D54-8BCF-6DCA7063FB8D}" topLeftCell="D2">
      <selection activeCell="BO2" sqref="BO2"/>
      <pageMargins left="0.59055118110236227" right="0.59055118110236227" top="0.78740157480314965" bottom="0.78740157480314965" header="0.31496062992125984" footer="0.31496062992125984"/>
      <pageSetup paperSize="9" orientation="portrait" r:id="rId64"/>
    </customSheetView>
    <customSheetView guid="{71AD9FC9-48FC-499D-BB07-7480148E85D1}" topLeftCell="A11">
      <selection activeCell="G16" sqref="G16"/>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topLeftCell="A10">
      <selection activeCell="C17" sqref="C1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A10">
      <selection activeCell="C17" sqref="C1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A10">
      <selection activeCell="C17" sqref="C1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topLeftCell="A10">
      <selection activeCell="C17" sqref="C17"/>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topLeftCell="A10">
      <selection activeCell="C17" sqref="C17"/>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BO2" sqref="BO2"/>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BO2" sqref="BO2"/>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BO2" sqref="BO2"/>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A10">
      <selection activeCell="C17" sqref="C1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A10">
      <selection activeCell="C17" sqref="C17"/>
      <pageMargins left="0.59055118110236227" right="0.59055118110236227" top="0.78740157480314965" bottom="0.78740157480314965" header="0.31496062992125984" footer="0.31496062992125984"/>
      <pageSetup paperSize="9" orientation="portrait" r:id="rId75"/>
    </customSheetView>
    <customSheetView guid="{F9A5D3E6-646D-417F-BBE8-7ECCE1B1890D}" topLeftCell="D2">
      <selection activeCell="BO2" sqref="BO2"/>
      <pageMargins left="0.59055118110236227" right="0.59055118110236227" top="0.78740157480314965" bottom="0.78740157480314965" header="0.31496062992125984" footer="0.31496062992125984"/>
      <pageSetup paperSize="9" orientation="portrait" r:id="rId76"/>
    </customSheetView>
    <customSheetView guid="{24722943-D668-4B0A-A18B-250D1EAF22DF}" topLeftCell="D2">
      <selection activeCell="BO2" sqref="BO2"/>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BO2" sqref="BO2"/>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70">
      <selection activeCell="M1" sqref="M1"/>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topLeftCell="A10">
      <selection activeCell="C17" sqref="C1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M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1"/>
  <sheetViews>
    <sheetView zoomScale="85" zoomScaleNormal="85" zoomScaleSheetLayoutView="85" workbookViewId="0">
      <selection activeCell="J1" sqref="J1"/>
    </sheetView>
  </sheetViews>
  <sheetFormatPr defaultColWidth="2.5" defaultRowHeight="15" customHeight="1"/>
  <cols>
    <col min="1" max="2" width="11.875" style="5" customWidth="1"/>
    <col min="3" max="3" width="12" style="5" customWidth="1"/>
    <col min="4" max="4" width="10" style="5" customWidth="1"/>
    <col min="5" max="5" width="12" style="5" customWidth="1"/>
    <col min="6" max="6" width="10" style="5" customWidth="1"/>
    <col min="7" max="8" width="12" style="5" customWidth="1"/>
    <col min="9" max="9" width="2.5" style="5" customWidth="1"/>
    <col min="10" max="10" width="10.625" style="5" bestFit="1" customWidth="1"/>
    <col min="11" max="16384" width="2.5" style="5"/>
  </cols>
  <sheetData>
    <row r="1" spans="1:10" ht="22.5" customHeight="1">
      <c r="H1" s="4" t="s">
        <v>310</v>
      </c>
      <c r="J1" s="50" t="s">
        <v>26</v>
      </c>
    </row>
    <row r="2" spans="1:10" ht="22.5" customHeight="1">
      <c r="A2" s="6" t="s">
        <v>317</v>
      </c>
      <c r="B2" s="6"/>
      <c r="C2" s="6"/>
    </row>
    <row r="3" spans="1:10" s="33" customFormat="1" ht="22.5" customHeight="1">
      <c r="A3" s="33" t="s">
        <v>136</v>
      </c>
      <c r="H3" s="34" t="s">
        <v>137</v>
      </c>
    </row>
    <row r="4" spans="1:10" ht="20.100000000000001" customHeight="1">
      <c r="A4" s="221" t="s">
        <v>118</v>
      </c>
      <c r="B4" s="222" t="s">
        <v>119</v>
      </c>
      <c r="C4" s="202" t="s">
        <v>138</v>
      </c>
      <c r="D4" s="201"/>
      <c r="E4" s="201" t="s">
        <v>22</v>
      </c>
      <c r="F4" s="198"/>
      <c r="G4" s="223" t="s">
        <v>139</v>
      </c>
      <c r="H4" s="219" t="s">
        <v>140</v>
      </c>
    </row>
    <row r="5" spans="1:10" ht="43.5" customHeight="1">
      <c r="A5" s="221"/>
      <c r="B5" s="221"/>
      <c r="C5" s="157" t="s">
        <v>141</v>
      </c>
      <c r="D5" s="155" t="s">
        <v>142</v>
      </c>
      <c r="E5" s="156" t="s">
        <v>141</v>
      </c>
      <c r="F5" s="158" t="s">
        <v>142</v>
      </c>
      <c r="G5" s="224"/>
      <c r="H5" s="220"/>
    </row>
    <row r="6" spans="1:10" s="10" customFormat="1" ht="33" customHeight="1">
      <c r="A6" s="86">
        <v>2009</v>
      </c>
      <c r="B6" s="15" t="s">
        <v>143</v>
      </c>
      <c r="C6" s="163">
        <v>217323</v>
      </c>
      <c r="D6" s="87">
        <f t="shared" ref="D6:D18" si="0">C6/G6*100</f>
        <v>64.157989673221522</v>
      </c>
      <c r="E6" s="163">
        <v>1321188</v>
      </c>
      <c r="F6" s="87">
        <f t="shared" ref="F6:F16" si="1">E6/H6*100</f>
        <v>64.674841003790846</v>
      </c>
      <c r="G6" s="163">
        <v>338731</v>
      </c>
      <c r="H6" s="163">
        <v>2042816</v>
      </c>
    </row>
    <row r="7" spans="1:10" s="10" customFormat="1" ht="33" customHeight="1">
      <c r="A7" s="86">
        <v>2010</v>
      </c>
      <c r="B7" s="15" t="s">
        <v>3</v>
      </c>
      <c r="C7" s="163">
        <v>218374</v>
      </c>
      <c r="D7" s="87">
        <f t="shared" si="0"/>
        <v>64.471881716620601</v>
      </c>
      <c r="E7" s="163">
        <v>1322334</v>
      </c>
      <c r="F7" s="87">
        <f t="shared" si="1"/>
        <v>65.169654579648551</v>
      </c>
      <c r="G7" s="163">
        <v>338712</v>
      </c>
      <c r="H7" s="163">
        <v>2029064</v>
      </c>
    </row>
    <row r="8" spans="1:10" s="10" customFormat="1" ht="33" customHeight="1">
      <c r="A8" s="86">
        <v>2011</v>
      </c>
      <c r="B8" s="15" t="s">
        <v>4</v>
      </c>
      <c r="C8" s="163">
        <v>217106</v>
      </c>
      <c r="D8" s="87">
        <f t="shared" si="0"/>
        <v>65.298572554303689</v>
      </c>
      <c r="E8" s="163">
        <v>1310410</v>
      </c>
      <c r="F8" s="87">
        <f t="shared" si="1"/>
        <v>65.88302132483993</v>
      </c>
      <c r="G8" s="163">
        <v>332482</v>
      </c>
      <c r="H8" s="163">
        <v>1988995</v>
      </c>
    </row>
    <row r="9" spans="1:10" s="10" customFormat="1" ht="33" customHeight="1">
      <c r="A9" s="86">
        <v>2012</v>
      </c>
      <c r="B9" s="15" t="s">
        <v>144</v>
      </c>
      <c r="C9" s="163">
        <v>216407</v>
      </c>
      <c r="D9" s="87">
        <f t="shared" si="0"/>
        <v>65.939949053591235</v>
      </c>
      <c r="E9" s="163">
        <v>1305412</v>
      </c>
      <c r="F9" s="87">
        <f t="shared" si="1"/>
        <v>66.523469767873252</v>
      </c>
      <c r="G9" s="163">
        <v>328188</v>
      </c>
      <c r="H9" s="163">
        <v>1962333</v>
      </c>
    </row>
    <row r="10" spans="1:10" s="10" customFormat="1" ht="33" customHeight="1">
      <c r="A10" s="86">
        <v>2013</v>
      </c>
      <c r="B10" s="15" t="s">
        <v>34</v>
      </c>
      <c r="C10" s="163">
        <v>217671</v>
      </c>
      <c r="D10" s="87">
        <f t="shared" si="0"/>
        <v>66.31539502065587</v>
      </c>
      <c r="E10" s="163">
        <v>1306025</v>
      </c>
      <c r="F10" s="87">
        <f t="shared" si="1"/>
        <v>67.058862793826179</v>
      </c>
      <c r="G10" s="163">
        <v>328236</v>
      </c>
      <c r="H10" s="163">
        <v>1947580</v>
      </c>
    </row>
    <row r="11" spans="1:10" s="10" customFormat="1" ht="33" customHeight="1">
      <c r="A11" s="86">
        <v>2014</v>
      </c>
      <c r="B11" s="15" t="s">
        <v>31</v>
      </c>
      <c r="C11" s="163">
        <v>219349</v>
      </c>
      <c r="D11" s="87">
        <f t="shared" si="0"/>
        <v>66.65076480847884</v>
      </c>
      <c r="E11" s="163">
        <v>1308015</v>
      </c>
      <c r="F11" s="87">
        <f t="shared" si="1"/>
        <v>67.540779601679205</v>
      </c>
      <c r="G11" s="163">
        <v>329102</v>
      </c>
      <c r="H11" s="163">
        <v>1936630</v>
      </c>
    </row>
    <row r="12" spans="1:10" ht="33" customHeight="1">
      <c r="A12" s="88">
        <v>2015</v>
      </c>
      <c r="B12" s="15" t="s">
        <v>145</v>
      </c>
      <c r="C12" s="160">
        <v>220961</v>
      </c>
      <c r="D12" s="87">
        <f t="shared" si="0"/>
        <v>65.87120353918985</v>
      </c>
      <c r="E12" s="160">
        <v>1308583</v>
      </c>
      <c r="F12" s="87">
        <f t="shared" si="1"/>
        <v>68.367624693122764</v>
      </c>
      <c r="G12" s="163">
        <v>335444</v>
      </c>
      <c r="H12" s="163">
        <v>1914039</v>
      </c>
    </row>
    <row r="13" spans="1:10" ht="33" customHeight="1">
      <c r="A13" s="88">
        <v>2016</v>
      </c>
      <c r="B13" s="15" t="s">
        <v>5</v>
      </c>
      <c r="C13" s="160">
        <v>221891</v>
      </c>
      <c r="D13" s="87">
        <f t="shared" si="0"/>
        <v>66.117108607491588</v>
      </c>
      <c r="E13" s="160">
        <v>1307658</v>
      </c>
      <c r="F13" s="87">
        <f t="shared" si="1"/>
        <v>68.814942010353349</v>
      </c>
      <c r="G13" s="163">
        <v>335603</v>
      </c>
      <c r="H13" s="163">
        <v>1900253</v>
      </c>
    </row>
    <row r="14" spans="1:10" ht="33" customHeight="1">
      <c r="A14" s="88">
        <v>2017</v>
      </c>
      <c r="B14" s="15" t="s">
        <v>6</v>
      </c>
      <c r="C14" s="160">
        <v>222102</v>
      </c>
      <c r="D14" s="87">
        <f t="shared" si="0"/>
        <v>66.348023766777303</v>
      </c>
      <c r="E14" s="160">
        <v>1303412</v>
      </c>
      <c r="F14" s="87">
        <f t="shared" si="1"/>
        <v>69.279497730923339</v>
      </c>
      <c r="G14" s="163">
        <v>334753</v>
      </c>
      <c r="H14" s="163">
        <v>1881382</v>
      </c>
    </row>
    <row r="15" spans="1:10" ht="33" customHeight="1">
      <c r="A15" s="88">
        <v>2018</v>
      </c>
      <c r="B15" s="15" t="s">
        <v>146</v>
      </c>
      <c r="C15" s="160">
        <v>222161</v>
      </c>
      <c r="D15" s="87">
        <f t="shared" si="0"/>
        <v>66.7144139842584</v>
      </c>
      <c r="E15" s="160">
        <v>1298162</v>
      </c>
      <c r="F15" s="87">
        <f t="shared" si="1"/>
        <v>69.692302323771074</v>
      </c>
      <c r="G15" s="163">
        <v>333003</v>
      </c>
      <c r="H15" s="163">
        <v>1862705</v>
      </c>
    </row>
    <row r="16" spans="1:10" ht="33" customHeight="1">
      <c r="A16" s="88">
        <v>2019</v>
      </c>
      <c r="B16" s="89" t="s">
        <v>30</v>
      </c>
      <c r="C16" s="53">
        <v>221901</v>
      </c>
      <c r="D16" s="87">
        <f t="shared" si="0"/>
        <v>66.832014167479841</v>
      </c>
      <c r="E16" s="53">
        <v>1289837</v>
      </c>
      <c r="F16" s="87">
        <f t="shared" si="1"/>
        <v>69.941214842642211</v>
      </c>
      <c r="G16" s="163">
        <v>332028</v>
      </c>
      <c r="H16" s="163">
        <v>1844173</v>
      </c>
    </row>
    <row r="17" spans="1:8" ht="33" customHeight="1">
      <c r="A17" s="88">
        <v>2020</v>
      </c>
      <c r="B17" s="27" t="s">
        <v>27</v>
      </c>
      <c r="C17" s="57">
        <v>221921</v>
      </c>
      <c r="D17" s="87">
        <f t="shared" si="0"/>
        <v>67.722434481159127</v>
      </c>
      <c r="E17" s="53">
        <v>1283186</v>
      </c>
      <c r="F17" s="87">
        <f>E17/H17*100</f>
        <v>69.998887162657539</v>
      </c>
      <c r="G17" s="163">
        <v>327692</v>
      </c>
      <c r="H17" s="163">
        <v>1833152</v>
      </c>
    </row>
    <row r="18" spans="1:8" ht="33" customHeight="1">
      <c r="A18" s="88">
        <v>2021</v>
      </c>
      <c r="B18" s="27" t="s">
        <v>131</v>
      </c>
      <c r="C18" s="57">
        <v>222099</v>
      </c>
      <c r="D18" s="87">
        <f t="shared" si="0"/>
        <v>68.097403334058967</v>
      </c>
      <c r="E18" s="53">
        <v>1277319</v>
      </c>
      <c r="F18" s="191">
        <f>E18/H18*100</f>
        <v>70.48984554051988</v>
      </c>
      <c r="G18" s="187">
        <v>326149</v>
      </c>
      <c r="H18" s="187">
        <v>1812061</v>
      </c>
    </row>
    <row r="19" spans="1:8" ht="33" customHeight="1">
      <c r="A19" s="90">
        <v>2022</v>
      </c>
      <c r="B19" s="91" t="s">
        <v>306</v>
      </c>
      <c r="C19" s="58">
        <v>221709</v>
      </c>
      <c r="D19" s="179">
        <f t="shared" ref="D19" si="2">C19/G19*100</f>
        <v>68.408645613168986</v>
      </c>
      <c r="E19" s="59">
        <v>1270111</v>
      </c>
      <c r="F19" s="165">
        <f>E19/H19*100</f>
        <v>70.941574944061585</v>
      </c>
      <c r="G19" s="63">
        <v>324095</v>
      </c>
      <c r="H19" s="63">
        <v>1790362</v>
      </c>
    </row>
    <row r="20" spans="1:8" ht="20.100000000000001" customHeight="1">
      <c r="A20" s="5" t="s">
        <v>147</v>
      </c>
    </row>
    <row r="21" spans="1:8" ht="20.100000000000001" customHeight="1">
      <c r="A21" s="5" t="s">
        <v>148</v>
      </c>
    </row>
  </sheetData>
  <customSheetViews>
    <customSheetView guid="{954601D5-9BC0-44CB-9222-E69A5143F9E9}"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printArea="1">
      <selection activeCell="C21" sqref="C21"/>
      <colBreaks count="1" manualBreakCount="1">
        <brk id="9" max="1048575" man="1"/>
      </colBreaks>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C21" sqref="C21"/>
      <colBreaks count="1" manualBreakCount="1">
        <brk id="9" max="1048575" man="1"/>
      </col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C21" sqref="C21"/>
      <colBreaks count="1" manualBreakCount="1">
        <brk id="9" max="1048575" man="1"/>
      </colBreaks>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4"/>
    </customSheetView>
    <customSheetView guid="{2EA61839-294C-4932-B051-169222D4FEC6}"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5"/>
    </customSheetView>
    <customSheetView guid="{69EF12F7-33A4-4F77-BCCE-9A346C0C3A8F}"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6"/>
    </customSheetView>
    <customSheetView guid="{30058F98-6897-4D54-8BCF-6DCA7063FB8D}"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7"/>
    </customSheetView>
    <customSheetView guid="{71AD9FC9-48FC-499D-BB07-7480148E85D1}"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8"/>
    </customSheetView>
    <customSheetView guid="{3A63DEF1-E49A-408D-8D43-BE5779D6C7CA}"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29"/>
    </customSheetView>
    <customSheetView guid="{67EF8DD2-DD3D-4A4F-9A3B-29FC45742F40}"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0"/>
    </customSheetView>
    <customSheetView guid="{58711EF9-D1BA-4D52-9189-4F7861C6D30C}"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1"/>
    </customSheetView>
    <customSheetView guid="{00CC1D44-80CA-4E4D-84E2-49AA889E672C}"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2"/>
    </customSheetView>
    <customSheetView guid="{57203996-1702-43B0-8CA7-C4D353FAC7EF}"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3"/>
    </customSheetView>
    <customSheetView guid="{564D171F-5A7F-4BA7-84E9-2748A0F2FCAC}"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4"/>
    </customSheetView>
    <customSheetView guid="{369012CD-4C1F-4D8C-8CE3-B02386BE13F9}"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5"/>
    </customSheetView>
    <customSheetView guid="{CB77EDC4-1539-4750-BB10-178F70A60A1B}"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6"/>
    </customSheetView>
    <customSheetView guid="{4BFB6A7F-AD02-4597-91ED-9E7C081BFF9C}"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7"/>
    </customSheetView>
    <customSheetView guid="{B49D56AA-3B6B-4E15-99C8-E193BF4F22A9}"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8"/>
    </customSheetView>
    <customSheetView guid="{F9A5D3E6-646D-417F-BBE8-7ECCE1B1890D}"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39"/>
    </customSheetView>
    <customSheetView guid="{24722943-D668-4B0A-A18B-250D1EAF22DF}" scale="85">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40"/>
    </customSheetView>
    <customSheetView guid="{B4CA18B5-BFDC-4B27-9B09-A8E981EC257E}" scale="85" printArea="1">
      <selection activeCell="C21" sqref="C21"/>
      <colBreaks count="1" manualBreakCount="1">
        <brk id="9" max="1048575" man="1"/>
      </colBreaks>
      <pageMargins left="0.59055118110236227" right="0.59055118110236227" top="0.78740157480314965" bottom="0.78740157480314965" header="0.31496062992125984" footer="0.31496062992125984"/>
      <pageSetup paperSize="9" orientation="portrait" r:id="rId41"/>
    </customSheetView>
    <customSheetView guid="{4FBB7373-7AD5-46FB-9DE1-55BD4F50189C}" scale="85" printArea="1">
      <selection activeCell="C21" sqref="C21"/>
      <colBreaks count="1" manualBreakCount="1">
        <brk id="9" max="1048575" man="1"/>
      </colBreaks>
      <pageMargins left="0.59055118110236227" right="0.59055118110236227" top="0.78740157480314965" bottom="0.78740157480314965" header="0.31496062992125984" footer="0.31496062992125984"/>
      <pageSetup paperSize="9" orientation="portrait" r:id="rId42"/>
    </customSheetView>
    <customSheetView guid="{62DAE75F-6EEA-49DA-9015-29B18CCD12D0}" scale="85" printArea="1">
      <selection activeCell="J1" sqref="J1"/>
      <colBreaks count="1" manualBreakCount="1">
        <brk id="9" max="1048575" man="1"/>
      </colBreaks>
      <pageMargins left="0.59055118110236227" right="0.59055118110236227" top="0.78740157480314965" bottom="0.78740157480314965" header="0.31496062992125984" footer="0.31496062992125984"/>
      <pageSetup paperSize="9" orientation="portrait" r:id="rId43"/>
    </customSheetView>
  </customSheetViews>
  <mergeCells count="6">
    <mergeCell ref="H4:H5"/>
    <mergeCell ref="A4:A5"/>
    <mergeCell ref="B4:B5"/>
    <mergeCell ref="C4:D4"/>
    <mergeCell ref="E4:F4"/>
    <mergeCell ref="G4:G5"/>
  </mergeCells>
  <phoneticPr fontId="2"/>
  <hyperlinks>
    <hyperlink ref="J1" location="目次!A1" display="目次へ戻る"/>
  </hyperlinks>
  <pageMargins left="0.59055118110236227" right="0.59055118110236227" top="0.78740157480314965" bottom="0.78740157480314965" header="0.31496062992125984" footer="0.31496062992125984"/>
  <pageSetup paperSize="9" orientation="portrait" r:id="rId44"/>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3"/>
  <sheetViews>
    <sheetView zoomScale="85" zoomScaleNormal="85" zoomScaleSheetLayoutView="85" workbookViewId="0">
      <selection activeCell="H1" sqref="H1"/>
    </sheetView>
  </sheetViews>
  <sheetFormatPr defaultColWidth="2.5" defaultRowHeight="15" customHeight="1"/>
  <cols>
    <col min="1" max="6" width="13.875" style="5" customWidth="1"/>
    <col min="7" max="7" width="2.5" style="5" customWidth="1"/>
    <col min="8" max="8" width="10.625" style="5" bestFit="1" customWidth="1"/>
    <col min="9" max="16384" width="2.5" style="5"/>
  </cols>
  <sheetData>
    <row r="1" spans="1:8" ht="22.5" customHeight="1">
      <c r="F1" s="4" t="s">
        <v>310</v>
      </c>
      <c r="H1" s="50" t="s">
        <v>26</v>
      </c>
    </row>
    <row r="2" spans="1:8" ht="22.5" customHeight="1">
      <c r="A2" s="6" t="s">
        <v>318</v>
      </c>
      <c r="B2" s="6"/>
      <c r="C2" s="6"/>
    </row>
    <row r="3" spans="1:8" s="33" customFormat="1" ht="22.5" customHeight="1">
      <c r="A3" s="11" t="s">
        <v>149</v>
      </c>
    </row>
    <row r="4" spans="1:8" ht="33.75" customHeight="1">
      <c r="A4" s="168" t="s">
        <v>150</v>
      </c>
      <c r="B4" s="168" t="s">
        <v>151</v>
      </c>
      <c r="C4" s="167" t="s">
        <v>152</v>
      </c>
      <c r="D4" s="167" t="s">
        <v>153</v>
      </c>
      <c r="E4" s="167" t="s">
        <v>154</v>
      </c>
      <c r="F4" s="169" t="s">
        <v>155</v>
      </c>
    </row>
    <row r="5" spans="1:8" s="10" customFormat="1" ht="21.75" customHeight="1">
      <c r="A5" s="175">
        <v>2009</v>
      </c>
      <c r="B5" s="176" t="s">
        <v>37</v>
      </c>
      <c r="C5" s="147">
        <v>4691753</v>
      </c>
      <c r="D5" s="174">
        <v>1957680</v>
      </c>
      <c r="E5" s="174">
        <v>619153</v>
      </c>
      <c r="F5" s="174">
        <v>1043137</v>
      </c>
    </row>
    <row r="6" spans="1:8" s="10" customFormat="1" ht="21.75" customHeight="1">
      <c r="A6" s="175">
        <v>2010</v>
      </c>
      <c r="B6" s="176" t="s">
        <v>53</v>
      </c>
      <c r="C6" s="147">
        <v>4654725</v>
      </c>
      <c r="D6" s="174">
        <v>1932471</v>
      </c>
      <c r="E6" s="174">
        <v>578887</v>
      </c>
      <c r="F6" s="174">
        <v>1119087</v>
      </c>
    </row>
    <row r="7" spans="1:8" s="10" customFormat="1" ht="21.75" customHeight="1">
      <c r="A7" s="175">
        <v>2011</v>
      </c>
      <c r="B7" s="176" t="s">
        <v>39</v>
      </c>
      <c r="C7" s="147">
        <v>8026419</v>
      </c>
      <c r="D7" s="174">
        <v>3730869</v>
      </c>
      <c r="E7" s="174">
        <v>1110666</v>
      </c>
      <c r="F7" s="174">
        <v>2425452</v>
      </c>
    </row>
    <row r="8" spans="1:8" s="10" customFormat="1" ht="21.75" customHeight="1">
      <c r="A8" s="175">
        <v>2012</v>
      </c>
      <c r="B8" s="176" t="s">
        <v>40</v>
      </c>
      <c r="C8" s="147">
        <v>5597944</v>
      </c>
      <c r="D8" s="174">
        <v>2386997</v>
      </c>
      <c r="E8" s="174">
        <v>753904</v>
      </c>
      <c r="F8" s="174">
        <v>1864552</v>
      </c>
    </row>
    <row r="9" spans="1:8" s="10" customFormat="1" ht="21.75" customHeight="1">
      <c r="A9" s="175">
        <v>2013</v>
      </c>
      <c r="B9" s="176" t="s">
        <v>41</v>
      </c>
      <c r="C9" s="147">
        <v>5913291</v>
      </c>
      <c r="D9" s="174">
        <v>2497407</v>
      </c>
      <c r="E9" s="174">
        <v>747706</v>
      </c>
      <c r="F9" s="174">
        <v>1851193</v>
      </c>
    </row>
    <row r="10" spans="1:8" s="10" customFormat="1" ht="21.75" customHeight="1">
      <c r="A10" s="175">
        <v>2014</v>
      </c>
      <c r="B10" s="176" t="s">
        <v>42</v>
      </c>
      <c r="C10" s="147">
        <v>5630016</v>
      </c>
      <c r="D10" s="174">
        <v>2346649</v>
      </c>
      <c r="E10" s="174">
        <v>708466</v>
      </c>
      <c r="F10" s="174">
        <v>1790416</v>
      </c>
    </row>
    <row r="11" spans="1:8" ht="21.75" customHeight="1">
      <c r="A11" s="166">
        <v>2015</v>
      </c>
      <c r="B11" s="173" t="s">
        <v>43</v>
      </c>
      <c r="C11" s="52">
        <v>5682351</v>
      </c>
      <c r="D11" s="170">
        <v>2371971</v>
      </c>
      <c r="E11" s="170">
        <v>687262</v>
      </c>
      <c r="F11" s="170">
        <v>1808358</v>
      </c>
    </row>
    <row r="12" spans="1:8" ht="21.75" customHeight="1">
      <c r="A12" s="166">
        <v>2016</v>
      </c>
      <c r="B12" s="173" t="s">
        <v>44</v>
      </c>
      <c r="C12" s="52">
        <v>5684836</v>
      </c>
      <c r="D12" s="170">
        <v>2342720</v>
      </c>
      <c r="E12" s="170">
        <v>659529</v>
      </c>
      <c r="F12" s="170">
        <v>1800792</v>
      </c>
    </row>
    <row r="13" spans="1:8" ht="21.75" customHeight="1">
      <c r="A13" s="166">
        <v>2017</v>
      </c>
      <c r="B13" s="173" t="s">
        <v>45</v>
      </c>
      <c r="C13" s="52">
        <v>5546311</v>
      </c>
      <c r="D13" s="170">
        <v>2331022</v>
      </c>
      <c r="E13" s="170">
        <v>641765</v>
      </c>
      <c r="F13" s="170">
        <v>1860595</v>
      </c>
    </row>
    <row r="14" spans="1:8" ht="21.75" customHeight="1">
      <c r="A14" s="166">
        <v>2018</v>
      </c>
      <c r="B14" s="173" t="s">
        <v>46</v>
      </c>
      <c r="C14" s="52">
        <v>5424151</v>
      </c>
      <c r="D14" s="170">
        <v>2269466</v>
      </c>
      <c r="E14" s="170">
        <v>637032</v>
      </c>
      <c r="F14" s="170">
        <v>1863888</v>
      </c>
    </row>
    <row r="15" spans="1:8" ht="21.75" customHeight="1">
      <c r="A15" s="166">
        <v>2019</v>
      </c>
      <c r="B15" s="173" t="s">
        <v>47</v>
      </c>
      <c r="C15" s="57">
        <v>5087234</v>
      </c>
      <c r="D15" s="53">
        <v>2118111</v>
      </c>
      <c r="E15" s="53">
        <v>606435</v>
      </c>
      <c r="F15" s="53">
        <v>1854890</v>
      </c>
    </row>
    <row r="16" spans="1:8" ht="21.75" customHeight="1">
      <c r="A16" s="166">
        <v>2020</v>
      </c>
      <c r="B16" s="173" t="s">
        <v>48</v>
      </c>
      <c r="C16" s="57">
        <v>4220936</v>
      </c>
      <c r="D16" s="53">
        <v>1771231</v>
      </c>
      <c r="E16" s="53">
        <v>499746</v>
      </c>
      <c r="F16" s="53">
        <v>1482276</v>
      </c>
    </row>
    <row r="17" spans="1:7" ht="21.75" customHeight="1">
      <c r="A17" s="181">
        <v>2021</v>
      </c>
      <c r="B17" s="186" t="s">
        <v>305</v>
      </c>
      <c r="C17" s="57">
        <v>4389967</v>
      </c>
      <c r="D17" s="53">
        <v>1845574</v>
      </c>
      <c r="E17" s="53">
        <v>504984</v>
      </c>
      <c r="F17" s="53">
        <v>1510388</v>
      </c>
    </row>
    <row r="18" spans="1:7" ht="21.75" customHeight="1">
      <c r="A18" s="182">
        <v>2022</v>
      </c>
      <c r="B18" s="93" t="s">
        <v>331</v>
      </c>
      <c r="C18" s="197">
        <f>SUM(C19:C30)</f>
        <v>4686648</v>
      </c>
      <c r="D18" s="54">
        <f t="shared" ref="D18:F18" si="0">SUM(D19:D30)</f>
        <v>1953737</v>
      </c>
      <c r="E18" s="54">
        <f t="shared" si="0"/>
        <v>582362</v>
      </c>
      <c r="F18" s="54">
        <f t="shared" si="0"/>
        <v>1586231</v>
      </c>
    </row>
    <row r="19" spans="1:7" ht="21.75" customHeight="1">
      <c r="A19" s="94" t="s">
        <v>49</v>
      </c>
      <c r="B19" s="94" t="s">
        <v>49</v>
      </c>
      <c r="C19" s="57">
        <v>384688</v>
      </c>
      <c r="D19" s="53">
        <v>159663</v>
      </c>
      <c r="E19" s="53">
        <v>48421</v>
      </c>
      <c r="F19" s="53">
        <v>140357</v>
      </c>
    </row>
    <row r="20" spans="1:7" ht="21.75" customHeight="1">
      <c r="A20" s="94" t="s">
        <v>50</v>
      </c>
      <c r="B20" s="94" t="s">
        <v>50</v>
      </c>
      <c r="C20" s="57">
        <v>375080</v>
      </c>
      <c r="D20" s="53">
        <v>163424</v>
      </c>
      <c r="E20" s="53">
        <v>51387</v>
      </c>
      <c r="F20" s="53">
        <v>130603</v>
      </c>
    </row>
    <row r="21" spans="1:7" ht="21.75" customHeight="1">
      <c r="A21" s="94" t="s">
        <v>11</v>
      </c>
      <c r="B21" s="94" t="s">
        <v>11</v>
      </c>
      <c r="C21" s="57">
        <v>392710</v>
      </c>
      <c r="D21" s="53">
        <v>160782</v>
      </c>
      <c r="E21" s="53">
        <v>47724</v>
      </c>
      <c r="F21" s="53">
        <v>131285</v>
      </c>
    </row>
    <row r="22" spans="1:7" ht="21.75" customHeight="1">
      <c r="A22" s="94" t="s">
        <v>12</v>
      </c>
      <c r="B22" s="94" t="s">
        <v>12</v>
      </c>
      <c r="C22" s="57">
        <v>410029</v>
      </c>
      <c r="D22" s="53">
        <v>167971</v>
      </c>
      <c r="E22" s="53">
        <v>50023</v>
      </c>
      <c r="F22" s="53">
        <v>138545</v>
      </c>
    </row>
    <row r="23" spans="1:7" ht="21.75" customHeight="1">
      <c r="A23" s="94" t="s">
        <v>13</v>
      </c>
      <c r="B23" s="94" t="s">
        <v>13</v>
      </c>
      <c r="C23" s="57">
        <v>400434</v>
      </c>
      <c r="D23" s="53">
        <v>170021</v>
      </c>
      <c r="E23" s="53">
        <v>59185</v>
      </c>
      <c r="F23" s="53">
        <v>134805</v>
      </c>
    </row>
    <row r="24" spans="1:7" ht="21.75" customHeight="1">
      <c r="A24" s="94" t="s">
        <v>14</v>
      </c>
      <c r="B24" s="94" t="s">
        <v>14</v>
      </c>
      <c r="C24" s="57">
        <v>400883</v>
      </c>
      <c r="D24" s="53">
        <v>165057</v>
      </c>
      <c r="E24" s="53">
        <v>50591</v>
      </c>
      <c r="F24" s="53">
        <v>129650</v>
      </c>
    </row>
    <row r="25" spans="1:7" ht="21.75" customHeight="1">
      <c r="A25" s="94" t="s">
        <v>15</v>
      </c>
      <c r="B25" s="94" t="s">
        <v>15</v>
      </c>
      <c r="C25" s="57">
        <v>418874</v>
      </c>
      <c r="D25" s="53">
        <v>177231</v>
      </c>
      <c r="E25" s="53">
        <v>59926</v>
      </c>
      <c r="F25" s="53">
        <v>138019</v>
      </c>
    </row>
    <row r="26" spans="1:7" ht="21.75" customHeight="1">
      <c r="A26" s="94" t="s">
        <v>16</v>
      </c>
      <c r="B26" s="94" t="s">
        <v>16</v>
      </c>
      <c r="C26" s="57">
        <v>399488</v>
      </c>
      <c r="D26" s="53">
        <v>167953</v>
      </c>
      <c r="E26" s="53">
        <v>49509</v>
      </c>
      <c r="F26" s="53">
        <v>133416</v>
      </c>
    </row>
    <row r="27" spans="1:7" ht="21.75" customHeight="1">
      <c r="A27" s="94" t="s">
        <v>17</v>
      </c>
      <c r="B27" s="94" t="s">
        <v>17</v>
      </c>
      <c r="C27" s="57">
        <v>390159</v>
      </c>
      <c r="D27" s="53">
        <v>161854</v>
      </c>
      <c r="E27" s="53">
        <v>43559</v>
      </c>
      <c r="F27" s="53">
        <v>131925</v>
      </c>
    </row>
    <row r="28" spans="1:7" ht="21.75" customHeight="1">
      <c r="A28" s="94" t="s">
        <v>156</v>
      </c>
      <c r="B28" s="94" t="s">
        <v>156</v>
      </c>
      <c r="C28" s="57">
        <v>350738</v>
      </c>
      <c r="D28" s="53">
        <v>144570</v>
      </c>
      <c r="E28" s="53">
        <v>38896</v>
      </c>
      <c r="F28" s="53">
        <v>120024</v>
      </c>
    </row>
    <row r="29" spans="1:7" ht="21.75" customHeight="1">
      <c r="A29" s="94" t="s">
        <v>157</v>
      </c>
      <c r="B29" s="94" t="s">
        <v>157</v>
      </c>
      <c r="C29" s="57">
        <v>349463</v>
      </c>
      <c r="D29" s="53">
        <v>141773</v>
      </c>
      <c r="E29" s="53">
        <v>37439</v>
      </c>
      <c r="F29" s="53">
        <v>116973</v>
      </c>
    </row>
    <row r="30" spans="1:7" ht="21.75" customHeight="1">
      <c r="A30" s="95" t="s">
        <v>8</v>
      </c>
      <c r="B30" s="95" t="s">
        <v>8</v>
      </c>
      <c r="C30" s="193">
        <v>414102</v>
      </c>
      <c r="D30" s="55">
        <v>173438</v>
      </c>
      <c r="E30" s="55">
        <v>45702</v>
      </c>
      <c r="F30" s="55">
        <v>140629</v>
      </c>
    </row>
    <row r="31" spans="1:7" s="7" customFormat="1" ht="20.100000000000001" customHeight="1">
      <c r="A31" s="7" t="s">
        <v>158</v>
      </c>
    </row>
    <row r="32" spans="1:7" ht="15" customHeight="1">
      <c r="D32" s="171"/>
      <c r="E32" s="171"/>
      <c r="F32" s="171"/>
      <c r="G32" s="225"/>
    </row>
    <row r="33" spans="4:7" ht="15" customHeight="1">
      <c r="D33" s="172"/>
      <c r="E33" s="172"/>
      <c r="F33" s="172"/>
      <c r="G33" s="226"/>
    </row>
  </sheetData>
  <customSheetViews>
    <customSheetView guid="{954601D5-9BC0-44CB-9222-E69A5143F9E9}" scale="85" printArea="1" topLeftCell="A4">
      <selection activeCell="A42" sqref="A42"/>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printArea="1">
      <selection activeCell="H1" sqref="H1"/>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H1" sqref="H1"/>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topLeftCell="A4">
      <selection activeCell="A42" sqref="A42"/>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printArea="1">
      <selection activeCell="A42" sqref="A42"/>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printArea="1">
      <selection activeCell="H1" sqref="H1"/>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printArea="1">
      <selection activeCell="H1" sqref="H1"/>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H1" sqref="H1"/>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H1" sqref="H1"/>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H1" sqref="H1"/>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H1" sqref="H1"/>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printArea="1">
      <selection activeCell="H1" sqref="H1"/>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H1" sqref="H1"/>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H1" sqref="H1"/>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H1" sqref="H1"/>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H1" sqref="H1"/>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H1" sqref="H1"/>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H1" sqref="H1"/>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H1" sqref="H1"/>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H1" sqref="H1"/>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A42" sqref="A42"/>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A42" sqref="A42"/>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H1" sqref="H1"/>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H1" sqref="H1"/>
      <pageMargins left="0.59055118110236227" right="0.59055118110236227" top="0.78740157480314965" bottom="0.78740157480314965" header="0.31496062992125984" footer="0.31496062992125984"/>
      <pageSetup paperSize="9" orientation="portrait" r:id="rId24"/>
    </customSheetView>
    <customSheetView guid="{2EA61839-294C-4932-B051-169222D4FEC6}" scale="85">
      <selection activeCell="H1" sqref="H1"/>
      <pageMargins left="0.59055118110236227" right="0.59055118110236227" top="0.78740157480314965" bottom="0.78740157480314965" header="0.31496062992125984" footer="0.31496062992125984"/>
      <pageSetup paperSize="9" orientation="portrait" r:id="rId25"/>
    </customSheetView>
    <customSheetView guid="{69EF12F7-33A4-4F77-BCCE-9A346C0C3A8F}" scale="85">
      <selection activeCell="H1" sqref="H1"/>
      <pageMargins left="0.59055118110236227" right="0.59055118110236227" top="0.78740157480314965" bottom="0.78740157480314965" header="0.31496062992125984" footer="0.31496062992125984"/>
      <pageSetup paperSize="9" orientation="portrait" r:id="rId26"/>
    </customSheetView>
    <customSheetView guid="{30058F98-6897-4D54-8BCF-6DCA7063FB8D}" scale="85">
      <selection activeCell="H1" sqref="H1"/>
      <pageMargins left="0.59055118110236227" right="0.59055118110236227" top="0.78740157480314965" bottom="0.78740157480314965" header="0.31496062992125984" footer="0.31496062992125984"/>
      <pageSetup paperSize="9" orientation="portrait" r:id="rId27"/>
    </customSheetView>
    <customSheetView guid="{71AD9FC9-48FC-499D-BB07-7480148E85D1}" scale="85">
      <selection activeCell="H1" sqref="H1"/>
      <pageMargins left="0.59055118110236227" right="0.59055118110236227" top="0.78740157480314965" bottom="0.78740157480314965" header="0.31496062992125984" footer="0.31496062992125984"/>
      <pageSetup paperSize="9" orientation="portrait" r:id="rId28"/>
    </customSheetView>
    <customSheetView guid="{3A63DEF1-E49A-408D-8D43-BE5779D6C7CA}" scale="85">
      <selection activeCell="H1" sqref="H1"/>
      <pageMargins left="0.59055118110236227" right="0.59055118110236227" top="0.78740157480314965" bottom="0.78740157480314965" header="0.31496062992125984" footer="0.31496062992125984"/>
      <pageSetup paperSize="9" orientation="portrait" r:id="rId29"/>
    </customSheetView>
    <customSheetView guid="{67EF8DD2-DD3D-4A4F-9A3B-29FC45742F40}" scale="85" printArea="1">
      <selection activeCell="H1" sqref="H1"/>
      <pageMargins left="0.59055118110236227" right="0.59055118110236227" top="0.78740157480314965" bottom="0.78740157480314965" header="0.31496062992125984" footer="0.31496062992125984"/>
      <pageSetup paperSize="9" orientation="portrait" r:id="rId30"/>
    </customSheetView>
    <customSheetView guid="{58711EF9-D1BA-4D52-9189-4F7861C6D30C}" scale="85" printArea="1">
      <selection activeCell="H1" sqref="H1"/>
      <pageMargins left="0.59055118110236227" right="0.59055118110236227" top="0.78740157480314965" bottom="0.78740157480314965" header="0.31496062992125984" footer="0.31496062992125984"/>
      <pageSetup paperSize="9" orientation="portrait" r:id="rId31"/>
    </customSheetView>
    <customSheetView guid="{00CC1D44-80CA-4E4D-84E2-49AA889E672C}" scale="85">
      <selection activeCell="H1" sqref="H1"/>
      <pageMargins left="0.59055118110236227" right="0.59055118110236227" top="0.78740157480314965" bottom="0.78740157480314965" header="0.31496062992125984" footer="0.31496062992125984"/>
      <pageSetup paperSize="9" orientation="portrait" r:id="rId32"/>
    </customSheetView>
    <customSheetView guid="{57203996-1702-43B0-8CA7-C4D353FAC7EF}" scale="85">
      <selection activeCell="H1" sqref="H1"/>
      <pageMargins left="0.59055118110236227" right="0.59055118110236227" top="0.78740157480314965" bottom="0.78740157480314965" header="0.31496062992125984" footer="0.31496062992125984"/>
      <pageSetup paperSize="9" orientation="portrait" r:id="rId33"/>
    </customSheetView>
    <customSheetView guid="{564D171F-5A7F-4BA7-84E9-2748A0F2FCAC}" scale="85">
      <selection activeCell="H1" sqref="H1"/>
      <pageMargins left="0.59055118110236227" right="0.59055118110236227" top="0.78740157480314965" bottom="0.78740157480314965" header="0.31496062992125984" footer="0.31496062992125984"/>
      <pageSetup paperSize="9" orientation="portrait" r:id="rId34"/>
    </customSheetView>
    <customSheetView guid="{369012CD-4C1F-4D8C-8CE3-B02386BE13F9}" scale="85">
      <selection activeCell="H1" sqref="H1"/>
      <pageMargins left="0.59055118110236227" right="0.59055118110236227" top="0.78740157480314965" bottom="0.78740157480314965" header="0.31496062992125984" footer="0.31496062992125984"/>
      <pageSetup paperSize="9" orientation="portrait" r:id="rId35"/>
    </customSheetView>
    <customSheetView guid="{CB77EDC4-1539-4750-BB10-178F70A60A1B}" scale="85">
      <selection activeCell="H1" sqref="H1"/>
      <pageMargins left="0.59055118110236227" right="0.59055118110236227" top="0.78740157480314965" bottom="0.78740157480314965" header="0.31496062992125984" footer="0.31496062992125984"/>
      <pageSetup paperSize="9" orientation="portrait" r:id="rId36"/>
    </customSheetView>
    <customSheetView guid="{4BFB6A7F-AD02-4597-91ED-9E7C081BFF9C}" scale="85" printArea="1">
      <selection activeCell="H1" sqref="H1"/>
      <pageMargins left="0.59055118110236227" right="0.59055118110236227" top="0.78740157480314965" bottom="0.78740157480314965" header="0.31496062992125984" footer="0.31496062992125984"/>
      <pageSetup paperSize="9" orientation="portrait" r:id="rId37"/>
    </customSheetView>
    <customSheetView guid="{B49D56AA-3B6B-4E15-99C8-E193BF4F22A9}" scale="85">
      <selection activeCell="H1" sqref="H1"/>
      <pageMargins left="0.59055118110236227" right="0.59055118110236227" top="0.78740157480314965" bottom="0.78740157480314965" header="0.31496062992125984" footer="0.31496062992125984"/>
      <pageSetup paperSize="9" orientation="portrait" r:id="rId38"/>
    </customSheetView>
    <customSheetView guid="{F9A5D3E6-646D-417F-BBE8-7ECCE1B1890D}" scale="85">
      <selection activeCell="H1" sqref="H1"/>
      <pageMargins left="0.59055118110236227" right="0.59055118110236227" top="0.78740157480314965" bottom="0.78740157480314965" header="0.31496062992125984" footer="0.31496062992125984"/>
      <pageSetup paperSize="9" orientation="portrait" r:id="rId39"/>
    </customSheetView>
    <customSheetView guid="{24722943-D668-4B0A-A18B-250D1EAF22DF}" scale="85">
      <selection activeCell="H1" sqref="H1"/>
      <pageMargins left="0.59055118110236227" right="0.59055118110236227" top="0.78740157480314965" bottom="0.78740157480314965" header="0.31496062992125984" footer="0.31496062992125984"/>
      <pageSetup paperSize="9" orientation="portrait" r:id="rId40"/>
    </customSheetView>
    <customSheetView guid="{B4CA18B5-BFDC-4B27-9B09-A8E981EC257E}" scale="85" printArea="1">
      <selection activeCell="A42" sqref="A42"/>
      <pageMargins left="0.59055118110236227" right="0.59055118110236227" top="0.78740157480314965" bottom="0.78740157480314965" header="0.31496062992125984" footer="0.31496062992125984"/>
      <pageSetup paperSize="9" orientation="portrait" r:id="rId41"/>
    </customSheetView>
    <customSheetView guid="{4FBB7373-7AD5-46FB-9DE1-55BD4F50189C}" scale="85" printArea="1">
      <selection activeCell="H1" sqref="H1"/>
      <pageMargins left="0.59055118110236227" right="0.59055118110236227" top="0.78740157480314965" bottom="0.78740157480314965" header="0.31496062992125984" footer="0.31496062992125984"/>
      <pageSetup paperSize="9" orientation="portrait" r:id="rId42"/>
    </customSheetView>
    <customSheetView guid="{62DAE75F-6EEA-49DA-9015-29B18CCD12D0}" scale="85" printArea="1">
      <selection activeCell="H1" sqref="H1"/>
      <pageMargins left="0.59055118110236227" right="0.59055118110236227" top="0.78740157480314965" bottom="0.78740157480314965" header="0.31496062992125984" footer="0.31496062992125984"/>
      <pageSetup paperSize="9" orientation="portrait" r:id="rId43"/>
    </customSheetView>
  </customSheetViews>
  <mergeCells count="1">
    <mergeCell ref="G32:G33"/>
  </mergeCells>
  <phoneticPr fontId="2"/>
  <hyperlinks>
    <hyperlink ref="H1" location="目次!A1" display="目次へ戻る"/>
  </hyperlinks>
  <pageMargins left="0.59055118110236227" right="0.59055118110236227" top="0.78740157480314965" bottom="0.78740157480314965" header="0.31496062992125984" footer="0.31496062992125984"/>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目次</vt:lpstr>
      <vt:lpstr>8-1</vt:lpstr>
      <vt:lpstr>8-2</vt:lpstr>
      <vt:lpstr>8-3</vt:lpstr>
      <vt:lpstr>8-4</vt:lpstr>
      <vt:lpstr>8-5</vt:lpstr>
      <vt:lpstr>8-6</vt:lpstr>
      <vt:lpstr>8-7</vt:lpstr>
      <vt:lpstr>8-8</vt:lpstr>
      <vt:lpstr>8-9</vt:lpstr>
      <vt:lpstr>8-10</vt:lpstr>
      <vt:lpstr>'8-3'!Print_Area</vt:lpstr>
      <vt:lpstr>'8-7'!Print_Area</vt:lpstr>
      <vt:lpstr>'8-8'!Print_Area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滋之</dc:creator>
  <cp:lastModifiedBy>永野　滋之</cp:lastModifiedBy>
  <cp:lastPrinted>2024-01-29T05:21:40Z</cp:lastPrinted>
  <dcterms:created xsi:type="dcterms:W3CDTF">2021-10-04T07:47:57Z</dcterms:created>
  <dcterms:modified xsi:type="dcterms:W3CDTF">2024-03-13T01:20:16Z</dcterms:modified>
</cp:coreProperties>
</file>