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1.0.240\lgprofiles$\199525\Desktop\"/>
    </mc:Choice>
  </mc:AlternateContent>
  <bookViews>
    <workbookView xWindow="0" yWindow="0" windowWidth="28800" windowHeight="13755" activeTab="3"/>
  </bookViews>
  <sheets>
    <sheet name="4月～6月" sheetId="1" r:id="rId1"/>
    <sheet name="７月～９月" sheetId="2" r:id="rId2"/>
    <sheet name="１０月～１２月" sheetId="3" r:id="rId3"/>
    <sheet name="1月～3月" sheetId="4" r:id="rId4"/>
  </sheets>
  <externalReferences>
    <externalReference r:id="rId5"/>
    <externalReference r:id="rId6"/>
  </externalReferences>
  <definedNames>
    <definedName name="_xlnm._FilterDatabase" localSheetId="2" hidden="1">'１０月～１２月'!$A$5:$T$5</definedName>
    <definedName name="_xlnm._FilterDatabase" localSheetId="3" hidden="1">'1月～3月'!$A$5:$S$5</definedName>
    <definedName name="_xlnm._FilterDatabase" localSheetId="0" hidden="1">'4月～6月'!$A$5:$T$5</definedName>
    <definedName name="_xlnm._FilterDatabase" localSheetId="1" hidden="1">'７月～９月'!$A$5:$T$5</definedName>
    <definedName name="_xlnm.Print_Area" localSheetId="2">'１０月～１２月'!$A$1:$T$57</definedName>
    <definedName name="_xlnm.Print_Area" localSheetId="3">'1月～3月'!$A$1:$S$38</definedName>
    <definedName name="_xlnm.Print_Area" localSheetId="0">'4月～6月'!$A$1:$T$58</definedName>
    <definedName name="_xlnm.Print_Area" localSheetId="1">'７月～９月'!$A$1:$T$50</definedName>
    <definedName name="_xlnm.Print_Titles" localSheetId="2">'１０月～１２月'!$2:$3</definedName>
    <definedName name="_xlnm.Print_Titles" localSheetId="3">'1月～3月'!$2:$3</definedName>
    <definedName name="_xlnm.Print_Titles" localSheetId="0">'4月～6月'!$2:$3</definedName>
    <definedName name="_xlnm.Print_Titles" localSheetId="1">'７月～９月'!$2:$3</definedName>
    <definedName name="検査の種類１">#REF!</definedName>
    <definedName name="産地" localSheetId="3">#REF!</definedName>
    <definedName name="産地">'[1]マスタ（削除不可）'!$A$3:$A$50</definedName>
    <definedName name="出荷制限状況等" localSheetId="3">#REF!</definedName>
    <definedName name="出荷制限状況等">'[1]マスタ（削除不可）'!$E$3:$E$8</definedName>
    <definedName name="食品カテゴリ" localSheetId="3">#REF!</definedName>
    <definedName name="食品カテゴリ">'[1]マスタ（削除不可）'!$C$3:$C$9</definedName>
    <definedName name="超過" localSheetId="3">#REF!</definedName>
    <definedName name="超過">'[1]マスタ（削除不可）'!$H$3:$H$4</definedName>
    <definedName name="野生_栽培" localSheetId="3">#REF!</definedName>
    <definedName name="野生_栽培">'[1]マスタ（削除不可）'!$D$3:$D$8</definedName>
    <definedName name="流通品_非流通品" localSheetId="3">#REF!</definedName>
    <definedName name="流通品_非流通品">'[1]マスタ（削除不可）'!$B$3:$B$5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T25" i="3" l="1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0" i="3"/>
  <c r="T9" i="3"/>
  <c r="T8" i="3"/>
  <c r="T7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T6" i="3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0" i="2"/>
  <c r="T9" i="2"/>
  <c r="T8" i="2"/>
  <c r="T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T6" i="2"/>
  <c r="T25" i="1" l="1"/>
  <c r="T24" i="1"/>
  <c r="T23" i="1"/>
  <c r="T21" i="1"/>
  <c r="T20" i="1"/>
  <c r="T19" i="1"/>
  <c r="T18" i="1"/>
  <c r="T17" i="1"/>
  <c r="T16" i="1"/>
  <c r="T15" i="1"/>
  <c r="T14" i="1"/>
  <c r="T13" i="1"/>
  <c r="T12" i="1"/>
  <c r="T10" i="1"/>
  <c r="T9" i="1"/>
  <c r="T8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T6" i="1" l="1"/>
  <c r="T7" i="1"/>
  <c r="T22" i="1"/>
</calcChain>
</file>

<file path=xl/sharedStrings.xml><?xml version="1.0" encoding="utf-8"?>
<sst xmlns="http://schemas.openxmlformats.org/spreadsheetml/2006/main" count="3005" uniqueCount="444">
  <si>
    <t>食品の放射性物質検査について</t>
    <rPh sb="5" eb="6">
      <t>セイ</t>
    </rPh>
    <rPh sb="6" eb="8">
      <t>ブッシツ</t>
    </rPh>
    <phoneticPr fontId="3"/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</si>
  <si>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</si>
  <si>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</si>
  <si>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</si>
  <si>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</si>
  <si>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</si>
  <si>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</si>
  <si>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</si>
  <si>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</si>
  <si>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</si>
  <si>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</si>
  <si>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</si>
  <si>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</si>
  <si>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</si>
  <si>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</si>
  <si>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</si>
  <si>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</si>
  <si>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</si>
  <si>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</si>
  <si>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</si>
  <si>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</si>
  <si>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</si>
  <si>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</si>
  <si>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</si>
  <si>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</si>
  <si>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郡山市</t>
    <rPh sb="0" eb="3">
      <t>コオリヤマシ</t>
    </rPh>
    <phoneticPr fontId="2"/>
  </si>
  <si>
    <t>-</t>
  </si>
  <si>
    <t>-</t>
    <phoneticPr fontId="2"/>
  </si>
  <si>
    <t>製造所：福島県郡山市</t>
    <rPh sb="0" eb="3">
      <t>セイゾウショ</t>
    </rPh>
    <rPh sb="4" eb="7">
      <t>フクシマケン</t>
    </rPh>
    <rPh sb="7" eb="10">
      <t>コオリヤマシ</t>
    </rPh>
    <phoneticPr fontId="2"/>
  </si>
  <si>
    <t>流通品</t>
    <rPh sb="0" eb="2">
      <t>リュウツウ</t>
    </rPh>
    <rPh sb="2" eb="3">
      <t>ヒン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</si>
  <si>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</si>
  <si>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2"/>
  </si>
  <si>
    <t>制限なし</t>
    <rPh sb="0" eb="2">
      <t>セイゲン</t>
    </rPh>
    <phoneticPr fontId="9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</si>
  <si>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2"/>
  </si>
  <si>
    <t>Ge</t>
  </si>
  <si>
    <t>&lt;4.47</t>
  </si>
  <si>
    <t>&lt;4.66</t>
  </si>
  <si>
    <t>-</t>
    <phoneticPr fontId="2"/>
  </si>
  <si>
    <t>&lt;4.20</t>
  </si>
  <si>
    <t>&lt;4.94</t>
  </si>
  <si>
    <t>その他</t>
    <rPh sb="2" eb="3">
      <t>タ</t>
    </rPh>
    <phoneticPr fontId="3"/>
  </si>
  <si>
    <t>発酵乳</t>
    <rPh sb="0" eb="2">
      <t>ハッコウ</t>
    </rPh>
    <rPh sb="2" eb="3">
      <t>ニュウ</t>
    </rPh>
    <phoneticPr fontId="2"/>
  </si>
  <si>
    <t>&lt;8.99</t>
  </si>
  <si>
    <t>&lt;9.78</t>
  </si>
  <si>
    <t>-</t>
    <phoneticPr fontId="2"/>
  </si>
  <si>
    <t>乳飲料</t>
    <rPh sb="0" eb="3">
      <t>ニュウインリョウ</t>
    </rPh>
    <phoneticPr fontId="2"/>
  </si>
  <si>
    <t>&lt;4.92</t>
  </si>
  <si>
    <t>&lt;4.79</t>
  </si>
  <si>
    <t>&lt;9.68</t>
  </si>
  <si>
    <t>&lt;8.40</t>
  </si>
  <si>
    <t>福島県</t>
    <rPh sb="0" eb="3">
      <t>フクシマケン</t>
    </rPh>
    <phoneticPr fontId="9"/>
  </si>
  <si>
    <t>郡山市</t>
    <rPh sb="0" eb="3">
      <t>コオリヤマシ</t>
    </rPh>
    <phoneticPr fontId="9"/>
  </si>
  <si>
    <t>-</t>
    <phoneticPr fontId="2"/>
  </si>
  <si>
    <t>農産物</t>
    <rPh sb="0" eb="3">
      <t>ノウサンブツ</t>
    </rPh>
    <phoneticPr fontId="3"/>
  </si>
  <si>
    <t>農産物</t>
    <rPh sb="0" eb="3">
      <t>ノウサンブツ</t>
    </rPh>
    <phoneticPr fontId="2"/>
  </si>
  <si>
    <t>ブロッコリー</t>
  </si>
  <si>
    <t>栽培</t>
    <rPh sb="0" eb="2">
      <t>サイバイ</t>
    </rPh>
    <phoneticPr fontId="3"/>
  </si>
  <si>
    <t>&lt;8.90</t>
  </si>
  <si>
    <t>&lt;9.56</t>
  </si>
  <si>
    <t>コマツナ</t>
  </si>
  <si>
    <t>&lt;9.64</t>
  </si>
  <si>
    <t>&lt;9.41</t>
  </si>
  <si>
    <t>ニンジン</t>
  </si>
  <si>
    <t>&lt;7.13</t>
  </si>
  <si>
    <t>&lt;9.60</t>
  </si>
  <si>
    <t>カブ</t>
  </si>
  <si>
    <t>&lt;6.84</t>
  </si>
  <si>
    <t>キュウリ</t>
  </si>
  <si>
    <t>&lt;9.46</t>
  </si>
  <si>
    <t>&lt;8.56</t>
  </si>
  <si>
    <t>ネギ</t>
  </si>
  <si>
    <t>&lt;7.48</t>
  </si>
  <si>
    <t>&lt;9.58</t>
  </si>
  <si>
    <t>米みそ</t>
    <rPh sb="0" eb="1">
      <t>コメ</t>
    </rPh>
    <phoneticPr fontId="2"/>
  </si>
  <si>
    <t>&lt;9.37</t>
  </si>
  <si>
    <t>&lt;7.56</t>
  </si>
  <si>
    <t>あま酒（濃縮タイプ）</t>
    <rPh sb="2" eb="3">
      <t>サケ</t>
    </rPh>
    <rPh sb="4" eb="6">
      <t>ノウシュク</t>
    </rPh>
    <phoneticPr fontId="2"/>
  </si>
  <si>
    <t>&lt;9.36</t>
  </si>
  <si>
    <t>&lt;9.01</t>
  </si>
  <si>
    <t>モモジャム</t>
  </si>
  <si>
    <t>&lt;9.77</t>
  </si>
  <si>
    <t>&lt;8.12</t>
  </si>
  <si>
    <t>カキジャム</t>
  </si>
  <si>
    <t>&lt;9.43</t>
  </si>
  <si>
    <t>&lt;8.42</t>
  </si>
  <si>
    <t>リンゴジャム</t>
  </si>
  <si>
    <t>&lt;8.60</t>
  </si>
  <si>
    <t>&lt;9.19</t>
  </si>
  <si>
    <t>-</t>
    <phoneticPr fontId="2"/>
  </si>
  <si>
    <t>ウメジャム</t>
  </si>
  <si>
    <t>&lt;9.26</t>
  </si>
  <si>
    <t>&lt;7.88</t>
  </si>
  <si>
    <t>ブルーベリージャム</t>
  </si>
  <si>
    <t>&lt;7.95</t>
  </si>
  <si>
    <t>&lt;8.98</t>
  </si>
  <si>
    <t>チャーシュー</t>
  </si>
  <si>
    <t>&lt;8.93</t>
  </si>
  <si>
    <t>&lt;9.88</t>
  </si>
  <si>
    <t>冷凍ぎょうざ</t>
    <rPh sb="0" eb="2">
      <t>レイトウ</t>
    </rPh>
    <phoneticPr fontId="2"/>
  </si>
  <si>
    <t>&lt;8.38</t>
  </si>
  <si>
    <t>&lt;9.15</t>
  </si>
  <si>
    <t>&lt;4.70</t>
  </si>
  <si>
    <t>&lt;4.84</t>
  </si>
  <si>
    <t>&lt;4.80</t>
  </si>
  <si>
    <t>&lt;4.83</t>
  </si>
  <si>
    <t>&lt;3.80</t>
  </si>
  <si>
    <t>&lt;4.82</t>
  </si>
  <si>
    <t>-</t>
    <phoneticPr fontId="2"/>
  </si>
  <si>
    <t>&lt;4.59</t>
  </si>
  <si>
    <t>&lt;4.88</t>
  </si>
  <si>
    <t>&lt;6.58</t>
  </si>
  <si>
    <t>納豆</t>
    <rPh sb="0" eb="2">
      <t>ナットウ</t>
    </rPh>
    <phoneticPr fontId="9"/>
  </si>
  <si>
    <t>&lt;8.23</t>
  </si>
  <si>
    <t>&lt;9.38</t>
  </si>
  <si>
    <t>キュウリ塩漬</t>
    <rPh sb="4" eb="6">
      <t>シオヅ</t>
    </rPh>
    <phoneticPr fontId="9"/>
  </si>
  <si>
    <t>&lt;8.75</t>
  </si>
  <si>
    <t>白菜塩漬</t>
    <rPh sb="0" eb="2">
      <t>ハクサイ</t>
    </rPh>
    <rPh sb="2" eb="4">
      <t>シオヅ</t>
    </rPh>
    <phoneticPr fontId="2"/>
  </si>
  <si>
    <t>&lt;8.04</t>
  </si>
  <si>
    <t>福島県</t>
    <rPh sb="0" eb="3">
      <t>フクシマケン</t>
    </rPh>
    <phoneticPr fontId="3"/>
  </si>
  <si>
    <t>加工所：福島県郡山市</t>
    <rPh sb="0" eb="2">
      <t>カコウ</t>
    </rPh>
    <rPh sb="2" eb="3">
      <t>ジョ</t>
    </rPh>
    <rPh sb="4" eb="7">
      <t>フクシマケン</t>
    </rPh>
    <rPh sb="7" eb="10">
      <t>コオリヤマシ</t>
    </rPh>
    <phoneticPr fontId="2"/>
  </si>
  <si>
    <t>畜産物</t>
    <rPh sb="0" eb="3">
      <t>チクサンブツ</t>
    </rPh>
    <phoneticPr fontId="3"/>
  </si>
  <si>
    <t>ハチミツ</t>
  </si>
  <si>
    <t>&lt;9.13</t>
  </si>
  <si>
    <t>&lt;6.79</t>
  </si>
  <si>
    <t>青森県</t>
    <rPh sb="0" eb="3">
      <t>アオモリケン</t>
    </rPh>
    <phoneticPr fontId="3"/>
  </si>
  <si>
    <t>－</t>
  </si>
  <si>
    <t>水産物</t>
    <rPh sb="0" eb="3">
      <t>スイサンブツ</t>
    </rPh>
    <phoneticPr fontId="3"/>
  </si>
  <si>
    <t>アイナメ</t>
  </si>
  <si>
    <t>天然</t>
    <rPh sb="0" eb="2">
      <t>テンネン</t>
    </rPh>
    <phoneticPr fontId="3"/>
  </si>
  <si>
    <t>郡山市保健所検査課</t>
  </si>
  <si>
    <t>&lt;9.02</t>
  </si>
  <si>
    <t>マダイ</t>
  </si>
  <si>
    <t>&lt;9.61</t>
  </si>
  <si>
    <t>メバル</t>
  </si>
  <si>
    <t>&lt;6.62</t>
  </si>
  <si>
    <t>&lt;9.40</t>
  </si>
  <si>
    <t>福島県</t>
    <rPh sb="0" eb="3">
      <t>フクシマケン</t>
    </rPh>
    <phoneticPr fontId="2"/>
  </si>
  <si>
    <t>郡山市</t>
    <rPh sb="0" eb="3">
      <t>コオリヤマシ</t>
    </rPh>
    <phoneticPr fontId="11"/>
  </si>
  <si>
    <t>&lt;7.02</t>
  </si>
  <si>
    <t>&lt;9.27</t>
  </si>
  <si>
    <t>タマネギ</t>
  </si>
  <si>
    <t>&lt;9.05</t>
  </si>
  <si>
    <t>&lt;9.23</t>
  </si>
  <si>
    <t>ジャガイモ</t>
  </si>
  <si>
    <t>豚肉</t>
    <rPh sb="0" eb="2">
      <t>ブタニク</t>
    </rPh>
    <phoneticPr fontId="2"/>
  </si>
  <si>
    <t>部位：ロース</t>
    <rPh sb="0" eb="2">
      <t>ブイ</t>
    </rPh>
    <phoneticPr fontId="11"/>
  </si>
  <si>
    <t>&lt;7.44</t>
  </si>
  <si>
    <t>&lt;9.09</t>
  </si>
  <si>
    <t>&lt;5.96</t>
  </si>
  <si>
    <t>&lt;9.62</t>
  </si>
  <si>
    <t>&lt;8.49</t>
  </si>
  <si>
    <t>&lt;7.61</t>
  </si>
  <si>
    <t>&lt;9.33</t>
  </si>
  <si>
    <t>&lt;8.57</t>
  </si>
  <si>
    <t>&lt;9.24</t>
  </si>
  <si>
    <t>&lt;4.56</t>
  </si>
  <si>
    <t>&lt;4.74</t>
  </si>
  <si>
    <t>&lt;4.65</t>
  </si>
  <si>
    <t>&lt;3.93</t>
  </si>
  <si>
    <t>&lt;4.68</t>
  </si>
  <si>
    <t>&lt;4.78</t>
  </si>
  <si>
    <t>&lt;6.99</t>
  </si>
  <si>
    <t>&lt;9.44</t>
  </si>
  <si>
    <t>加工所：福島県郡山市</t>
    <rPh sb="0" eb="2">
      <t>カコウ</t>
    </rPh>
    <rPh sb="2" eb="3">
      <t>ジョ</t>
    </rPh>
    <rPh sb="4" eb="10">
      <t>フクシマケンコオリヤマシ</t>
    </rPh>
    <phoneticPr fontId="9"/>
  </si>
  <si>
    <t>豚肉</t>
    <rPh sb="0" eb="2">
      <t>ブタニク</t>
    </rPh>
    <phoneticPr fontId="9"/>
  </si>
  <si>
    <t>部位：ウデ</t>
  </si>
  <si>
    <t>&lt;8.37</t>
  </si>
  <si>
    <t>&lt;9.73</t>
  </si>
  <si>
    <t>鶏肉</t>
    <rPh sb="0" eb="2">
      <t>トリニク</t>
    </rPh>
    <phoneticPr fontId="2"/>
  </si>
  <si>
    <t>部位：ムネ</t>
  </si>
  <si>
    <t>&lt;8.94</t>
  </si>
  <si>
    <t>&lt;9.45</t>
  </si>
  <si>
    <t>&lt;9.14</t>
  </si>
  <si>
    <t>&lt;8.34</t>
  </si>
  <si>
    <t>&lt;9.16</t>
  </si>
  <si>
    <t>はちみつ</t>
  </si>
  <si>
    <t>&lt;8.22</t>
  </si>
  <si>
    <t>&lt;8.47</t>
  </si>
  <si>
    <t>結果（Bq/kg)</t>
  </si>
  <si>
    <t>&lt;9.1</t>
  </si>
  <si>
    <t>&lt;19</t>
  </si>
  <si>
    <t>&lt;9.7</t>
  </si>
  <si>
    <t>&lt;18</t>
  </si>
  <si>
    <t>&lt;17</t>
  </si>
  <si>
    <t>&lt;16</t>
  </si>
  <si>
    <t>&lt;9.5</t>
  </si>
  <si>
    <t>&lt;9.6</t>
  </si>
  <si>
    <t>&lt;8.6</t>
  </si>
  <si>
    <t>&lt;15</t>
  </si>
  <si>
    <t>&lt;9.4</t>
  </si>
  <si>
    <t>-</t>
    <phoneticPr fontId="2"/>
  </si>
  <si>
    <t>-</t>
    <phoneticPr fontId="2"/>
  </si>
  <si>
    <t>-</t>
    <phoneticPr fontId="2"/>
  </si>
  <si>
    <t>郡山市</t>
    <rPh sb="0" eb="3">
      <t>コオリヤマシ</t>
    </rPh>
    <phoneticPr fontId="12"/>
  </si>
  <si>
    <t>郡山市</t>
    <rPh sb="0" eb="3">
      <t>コオリヤマシ</t>
    </rPh>
    <phoneticPr fontId="4"/>
  </si>
  <si>
    <t>流通品</t>
    <rPh sb="0" eb="2">
      <t>リュウツウ</t>
    </rPh>
    <rPh sb="2" eb="3">
      <t>ヒン</t>
    </rPh>
    <phoneticPr fontId="4"/>
  </si>
  <si>
    <t>トマト</t>
  </si>
  <si>
    <t>栽培</t>
    <rPh sb="0" eb="2">
      <t>サイバイ</t>
    </rPh>
    <phoneticPr fontId="2"/>
  </si>
  <si>
    <t>制限なし</t>
    <rPh sb="0" eb="2">
      <t>セイゲン</t>
    </rPh>
    <phoneticPr fontId="4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</si>
  <si>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12"/>
  </si>
  <si>
    <t>水産物</t>
    <rPh sb="0" eb="3">
      <t>スイサンブツ</t>
    </rPh>
    <phoneticPr fontId="2"/>
  </si>
  <si>
    <t>ホッキガイ</t>
  </si>
  <si>
    <t>天然</t>
    <rPh sb="0" eb="2">
      <t>テンネン</t>
    </rPh>
    <phoneticPr fontId="2"/>
  </si>
  <si>
    <t>青森県</t>
    <rPh sb="0" eb="3">
      <t>アオモリケン</t>
    </rPh>
    <phoneticPr fontId="2"/>
  </si>
  <si>
    <t>加工所：青森県</t>
    <rPh sb="0" eb="3">
      <t>カコウジョ</t>
    </rPh>
    <rPh sb="4" eb="7">
      <t>アオモリケン</t>
    </rPh>
    <phoneticPr fontId="4"/>
  </si>
  <si>
    <t>その他</t>
    <rPh sb="2" eb="3">
      <t>タ</t>
    </rPh>
    <phoneticPr fontId="2"/>
  </si>
  <si>
    <t>ボイルモズク</t>
  </si>
  <si>
    <t>製造所：福島県郡山市</t>
    <rPh sb="0" eb="3">
      <t>セイゾウショ</t>
    </rPh>
    <rPh sb="4" eb="7">
      <t>フクシマケン</t>
    </rPh>
    <rPh sb="7" eb="10">
      <t>コオリヤマシ</t>
    </rPh>
    <phoneticPr fontId="12"/>
  </si>
  <si>
    <t>牛乳・乳児用食品</t>
    <rPh sb="0" eb="2">
      <t>ギュウニュウ</t>
    </rPh>
    <rPh sb="3" eb="6">
      <t>ニュウジヨウ</t>
    </rPh>
    <rPh sb="6" eb="8">
      <t>ショクヒン</t>
    </rPh>
    <phoneticPr fontId="2"/>
  </si>
  <si>
    <t>牛乳</t>
    <rPh sb="0" eb="2">
      <t>ギュウニュウ</t>
    </rPh>
    <phoneticPr fontId="12"/>
  </si>
  <si>
    <t>乳飲料</t>
    <rPh sb="0" eb="3">
      <t>ニュウインリョウ</t>
    </rPh>
    <phoneticPr fontId="12"/>
  </si>
  <si>
    <t>発酵乳</t>
    <rPh sb="0" eb="2">
      <t>ハッコウ</t>
    </rPh>
    <rPh sb="2" eb="3">
      <t>ニュウ</t>
    </rPh>
    <phoneticPr fontId="12"/>
  </si>
  <si>
    <t>エダマメ</t>
  </si>
  <si>
    <t>ナシ</t>
  </si>
  <si>
    <t>製造所：福島県郡山市</t>
  </si>
  <si>
    <t>牛乳</t>
  </si>
  <si>
    <t>発酵乳</t>
    <rPh sb="0" eb="3">
      <t>ハッコウニュウ</t>
    </rPh>
    <phoneticPr fontId="12"/>
  </si>
  <si>
    <t>発酵乳</t>
  </si>
  <si>
    <t>郡山市</t>
    <rPh sb="0" eb="2">
      <t>コオリヤマ</t>
    </rPh>
    <rPh sb="2" eb="3">
      <t>シ</t>
    </rPh>
    <phoneticPr fontId="12"/>
  </si>
  <si>
    <t>栽培</t>
    <rPh sb="0" eb="2">
      <t>サイバイ</t>
    </rPh>
    <phoneticPr fontId="12"/>
  </si>
  <si>
    <t>ナス</t>
  </si>
  <si>
    <t>福島県</t>
    <rPh sb="0" eb="3">
      <t>フクシマケン</t>
    </rPh>
    <phoneticPr fontId="4"/>
  </si>
  <si>
    <t>加工所：福島県郡山市</t>
    <rPh sb="0" eb="2">
      <t>カコウ</t>
    </rPh>
    <rPh sb="2" eb="3">
      <t>ジョ</t>
    </rPh>
    <rPh sb="4" eb="10">
      <t>フクシマケンコオリヤマシ</t>
    </rPh>
    <phoneticPr fontId="12"/>
  </si>
  <si>
    <t>畜産物</t>
    <rPh sb="0" eb="3">
      <t>チクサンブツ</t>
    </rPh>
    <phoneticPr fontId="2"/>
  </si>
  <si>
    <t>豚肉</t>
    <rPh sb="0" eb="2">
      <t>ブタニク</t>
    </rPh>
    <phoneticPr fontId="12"/>
  </si>
  <si>
    <t>部位：カタ</t>
    <rPh sb="0" eb="2">
      <t>ブイ</t>
    </rPh>
    <phoneticPr fontId="4"/>
  </si>
  <si>
    <t>部位：バラ</t>
    <rPh sb="0" eb="2">
      <t>ブイ</t>
    </rPh>
    <phoneticPr fontId="4"/>
  </si>
  <si>
    <t>&lt;9.18</t>
  </si>
  <si>
    <t>&lt;8.3</t>
  </si>
  <si>
    <t>&lt;9.69</t>
  </si>
  <si>
    <t>&lt;7.11</t>
  </si>
  <si>
    <t>&lt;8.78</t>
  </si>
  <si>
    <t>&lt;7.4</t>
  </si>
  <si>
    <t>&lt;9.34</t>
  </si>
  <si>
    <t>&lt;9.9</t>
  </si>
  <si>
    <t>&lt;8.09</t>
  </si>
  <si>
    <t>&lt;4.44</t>
  </si>
  <si>
    <t>&lt;9.2</t>
  </si>
  <si>
    <t>&lt;4.15</t>
  </si>
  <si>
    <t>&lt;8.9</t>
  </si>
  <si>
    <t>&lt;4.12</t>
  </si>
  <si>
    <t>&lt;9</t>
  </si>
  <si>
    <t>&lt;4.01</t>
  </si>
  <si>
    <t>&lt;8.8</t>
  </si>
  <si>
    <t>&lt;9.72</t>
  </si>
  <si>
    <t>&lt;9.74</t>
  </si>
  <si>
    <t>&lt;7.92</t>
  </si>
  <si>
    <t>&lt;8.16</t>
  </si>
  <si>
    <t>&lt;9.31</t>
  </si>
  <si>
    <t>&lt;7.83</t>
  </si>
  <si>
    <t>&lt;6.6</t>
  </si>
  <si>
    <t>&lt;7.87</t>
  </si>
  <si>
    <t>&lt;8.85</t>
  </si>
  <si>
    <t>&lt;6.42</t>
  </si>
  <si>
    <t>&lt;9.08</t>
  </si>
  <si>
    <t>&lt;4.32</t>
  </si>
  <si>
    <t>&lt;4.45</t>
  </si>
  <si>
    <t>&lt;9.3</t>
  </si>
  <si>
    <t>&lt;8.44</t>
  </si>
  <si>
    <t>&lt;4.76</t>
  </si>
  <si>
    <t>&lt;9.07</t>
  </si>
  <si>
    <t>&lt;7.33</t>
  </si>
  <si>
    <t>&lt;9.35</t>
  </si>
  <si>
    <t>&lt;9.06</t>
  </si>
  <si>
    <t>&lt;4.49</t>
  </si>
  <si>
    <t>&lt;4.7</t>
  </si>
  <si>
    <t>&lt;4.42</t>
  </si>
  <si>
    <t>&lt;4.89</t>
  </si>
  <si>
    <t>&lt;4.9</t>
  </si>
  <si>
    <t>&lt;7.91</t>
  </si>
  <si>
    <t>&lt;9.71</t>
  </si>
  <si>
    <t>&lt;9.04</t>
  </si>
  <si>
    <t>&lt;8.97</t>
  </si>
  <si>
    <t>&lt;8.73</t>
  </si>
  <si>
    <t>&lt;9.85</t>
  </si>
  <si>
    <t>&lt;8.72</t>
  </si>
  <si>
    <t>&lt;7.49</t>
  </si>
  <si>
    <t>&lt;6.94</t>
  </si>
  <si>
    <t>&lt;8.67</t>
  </si>
  <si>
    <t>&lt;7.42</t>
  </si>
  <si>
    <t>&lt;8.32</t>
  </si>
  <si>
    <t>&lt;9.12</t>
  </si>
  <si>
    <t>&lt;9.29</t>
  </si>
  <si>
    <t>&lt;6.04</t>
  </si>
  <si>
    <t>&lt;8.02</t>
  </si>
  <si>
    <t>&lt;9.65</t>
  </si>
  <si>
    <t>サトイモ</t>
  </si>
  <si>
    <t>ピーマン</t>
  </si>
  <si>
    <t>冷凍生ぎょうざ</t>
    <rPh sb="0" eb="2">
      <t>レイトウ</t>
    </rPh>
    <rPh sb="2" eb="3">
      <t>ナマ</t>
    </rPh>
    <phoneticPr fontId="12"/>
  </si>
  <si>
    <t>生中華麺</t>
    <rPh sb="0" eb="1">
      <t>ナマ</t>
    </rPh>
    <rPh sb="1" eb="3">
      <t>チュウカ</t>
    </rPh>
    <rPh sb="3" eb="4">
      <t>メン</t>
    </rPh>
    <phoneticPr fontId="12"/>
  </si>
  <si>
    <t>サワラ</t>
  </si>
  <si>
    <t>天然</t>
    <rPh sb="0" eb="2">
      <t>テンネン</t>
    </rPh>
    <phoneticPr fontId="12"/>
  </si>
  <si>
    <t>チダイ</t>
  </si>
  <si>
    <t>メイタカレイ</t>
  </si>
  <si>
    <t>あま酒</t>
    <rPh sb="2" eb="3">
      <t>サケ</t>
    </rPh>
    <phoneticPr fontId="12"/>
  </si>
  <si>
    <t>米味噌</t>
    <rPh sb="0" eb="1">
      <t>コメ</t>
    </rPh>
    <rPh sb="1" eb="3">
      <t>ミソ</t>
    </rPh>
    <phoneticPr fontId="12"/>
  </si>
  <si>
    <t>かぼちゃジャム</t>
  </si>
  <si>
    <t>ミックスジャム</t>
  </si>
  <si>
    <t>えだまめジャム</t>
  </si>
  <si>
    <t>ゆずジャム</t>
  </si>
  <si>
    <t>にんじんジャム</t>
  </si>
  <si>
    <t>オータムポエム</t>
  </si>
  <si>
    <t>サツマイモ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</si>
  <si>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2"/>
  </si>
  <si>
    <t>鯉のアライ</t>
    <rPh sb="0" eb="1">
      <t>コイ</t>
    </rPh>
    <phoneticPr fontId="12"/>
  </si>
  <si>
    <t>養殖</t>
    <rPh sb="0" eb="2">
      <t>ヨウショク</t>
    </rPh>
    <phoneticPr fontId="12"/>
  </si>
  <si>
    <t>鯉のうま煮</t>
    <rPh sb="0" eb="1">
      <t>コイ</t>
    </rPh>
    <rPh sb="4" eb="5">
      <t>ニ</t>
    </rPh>
    <phoneticPr fontId="12"/>
  </si>
  <si>
    <t>加工所：福島県郡山市</t>
    <rPh sb="0" eb="2">
      <t>カコウ</t>
    </rPh>
    <rPh sb="2" eb="3">
      <t>ショ</t>
    </rPh>
    <rPh sb="4" eb="7">
      <t>フクシマケン</t>
    </rPh>
    <rPh sb="7" eb="10">
      <t>コオリヤマシ</t>
    </rPh>
    <phoneticPr fontId="12"/>
  </si>
  <si>
    <t>鯉の切身</t>
    <rPh sb="0" eb="1">
      <t>コイ</t>
    </rPh>
    <rPh sb="2" eb="4">
      <t>キリミ</t>
    </rPh>
    <phoneticPr fontId="12"/>
  </si>
  <si>
    <t>養殖</t>
    <rPh sb="0" eb="2">
      <t>ヨウショク</t>
    </rPh>
    <phoneticPr fontId="4"/>
  </si>
  <si>
    <t>ヒラメ</t>
  </si>
  <si>
    <t>北海道</t>
    <rPh sb="0" eb="3">
      <t>ホッカイドウ</t>
    </rPh>
    <phoneticPr fontId="2"/>
  </si>
  <si>
    <t>加工所：宮城県</t>
    <rPh sb="0" eb="3">
      <t>カコウショ</t>
    </rPh>
    <rPh sb="4" eb="7">
      <t>ミヤギケン</t>
    </rPh>
    <phoneticPr fontId="12"/>
  </si>
  <si>
    <t>マダラ</t>
  </si>
  <si>
    <t>部位：精巣</t>
    <rPh sb="0" eb="2">
      <t>ブイ</t>
    </rPh>
    <rPh sb="3" eb="5">
      <t>セイソウ</t>
    </rPh>
    <phoneticPr fontId="12"/>
  </si>
  <si>
    <t>アオリイカ</t>
  </si>
  <si>
    <t>白菜塩漬</t>
    <rPh sb="0" eb="2">
      <t>ハクサイ</t>
    </rPh>
    <rPh sb="2" eb="3">
      <t>シオ</t>
    </rPh>
    <rPh sb="3" eb="4">
      <t>ヅ</t>
    </rPh>
    <phoneticPr fontId="12"/>
  </si>
  <si>
    <t>きゅうり塩漬</t>
    <rPh sb="4" eb="5">
      <t>シオ</t>
    </rPh>
    <rPh sb="5" eb="6">
      <t>ヅ</t>
    </rPh>
    <phoneticPr fontId="12"/>
  </si>
  <si>
    <t>納豆</t>
    <rPh sb="0" eb="2">
      <t>ナットウ</t>
    </rPh>
    <phoneticPr fontId="12"/>
  </si>
  <si>
    <t>製造所：福島県郡山市</t>
    <rPh sb="0" eb="3">
      <t>セイゾウショ</t>
    </rPh>
    <rPh sb="4" eb="6">
      <t>フクシマ</t>
    </rPh>
    <rPh sb="6" eb="7">
      <t>ケン</t>
    </rPh>
    <rPh sb="7" eb="9">
      <t>コオリヤマ</t>
    </rPh>
    <rPh sb="9" eb="10">
      <t>シ</t>
    </rPh>
    <phoneticPr fontId="13"/>
  </si>
  <si>
    <t>乳飲料</t>
    <rPh sb="0" eb="3">
      <t>ニュウインリョウ</t>
    </rPh>
    <phoneticPr fontId="13"/>
  </si>
  <si>
    <t>発酵乳</t>
    <rPh sb="0" eb="3">
      <t>ハッコウニュウ</t>
    </rPh>
    <phoneticPr fontId="13"/>
  </si>
  <si>
    <t>福島県</t>
    <rPh sb="0" eb="3">
      <t>フクシマケン</t>
    </rPh>
    <phoneticPr fontId="13"/>
  </si>
  <si>
    <t>郡山市</t>
    <rPh sb="0" eb="3">
      <t>コオリヤマシ</t>
    </rPh>
    <phoneticPr fontId="13"/>
  </si>
  <si>
    <t>農産物</t>
    <rPh sb="0" eb="2">
      <t>ノウサン</t>
    </rPh>
    <rPh sb="2" eb="3">
      <t>ブツ</t>
    </rPh>
    <phoneticPr fontId="13"/>
  </si>
  <si>
    <t>カボチャ</t>
  </si>
  <si>
    <t>ダイコン</t>
  </si>
  <si>
    <t>&lt;3.52</t>
  </si>
  <si>
    <t>&lt;8.4</t>
  </si>
  <si>
    <t>&lt;3.12</t>
  </si>
  <si>
    <t>&lt;4.96</t>
  </si>
  <si>
    <t>&lt;8.1</t>
  </si>
  <si>
    <t>&lt;4.64</t>
  </si>
  <si>
    <t>&lt;4.87</t>
  </si>
  <si>
    <t>&lt;4.2</t>
  </si>
  <si>
    <t>&lt;8.55</t>
  </si>
  <si>
    <t>&lt;9.91</t>
  </si>
  <si>
    <t>&lt;8.21</t>
  </si>
  <si>
    <t>&lt;8.74</t>
  </si>
  <si>
    <t>&lt;8.33</t>
  </si>
  <si>
    <t>&lt;9.75</t>
  </si>
  <si>
    <t>&lt;7.58</t>
  </si>
  <si>
    <t>&lt;8.36</t>
  </si>
  <si>
    <t>&lt;9.83</t>
  </si>
  <si>
    <t>&lt;7.69</t>
  </si>
  <si>
    <t>&lt;8.26</t>
  </si>
  <si>
    <t>&lt;6.48</t>
  </si>
  <si>
    <t>&lt;9.52</t>
  </si>
  <si>
    <t>&lt;7.5</t>
  </si>
  <si>
    <t>&lt;7.82</t>
  </si>
  <si>
    <t>&lt;9.47</t>
  </si>
  <si>
    <t>&lt;7.7</t>
  </si>
  <si>
    <t>&lt;7.45</t>
  </si>
  <si>
    <t>&lt;4.13</t>
  </si>
  <si>
    <t>&lt;4.63</t>
  </si>
  <si>
    <t>&lt;4.24</t>
  </si>
  <si>
    <t>&lt;4.16</t>
  </si>
  <si>
    <t>&lt;4.91</t>
  </si>
  <si>
    <t>&lt;8.03</t>
  </si>
  <si>
    <t>&lt;9.92</t>
  </si>
  <si>
    <t>&lt;7.9</t>
  </si>
  <si>
    <t>&lt;9.32</t>
  </si>
  <si>
    <t>&lt;7.78</t>
  </si>
  <si>
    <t>&lt;8.48</t>
  </si>
  <si>
    <t>&lt;8.96</t>
  </si>
  <si>
    <t>&lt;6.41</t>
  </si>
  <si>
    <t>&lt;7.62</t>
  </si>
  <si>
    <t>&lt;9.17</t>
  </si>
  <si>
    <t>&lt;6.97</t>
  </si>
  <si>
    <t>&lt;9.8</t>
  </si>
  <si>
    <t>&lt;6.25</t>
  </si>
  <si>
    <t>&lt;9.51</t>
  </si>
  <si>
    <t>&lt;8.81</t>
  </si>
  <si>
    <t>&lt;8.28</t>
  </si>
  <si>
    <t>&lt;7.96</t>
  </si>
  <si>
    <t>&lt;4.19</t>
  </si>
  <si>
    <t>&lt;4.51</t>
  </si>
  <si>
    <t>&lt;4.93</t>
  </si>
  <si>
    <t>&lt;4.07</t>
  </si>
  <si>
    <t>&lt;9.03</t>
  </si>
  <si>
    <t>&lt;6.82</t>
  </si>
  <si>
    <t>&lt;8.14</t>
  </si>
  <si>
    <t>&lt;9.67</t>
  </si>
  <si>
    <t>&lt;6.26</t>
  </si>
  <si>
    <t>食品
カテゴリ</t>
    <phoneticPr fontId="3"/>
  </si>
  <si>
    <t>検査</t>
    <phoneticPr fontId="3"/>
  </si>
  <si>
    <t>結果（Bq/kg)</t>
    <phoneticPr fontId="9"/>
  </si>
  <si>
    <t>検査機関</t>
    <phoneticPr fontId="3"/>
  </si>
  <si>
    <t>結果
判明日</t>
    <phoneticPr fontId="3"/>
  </si>
  <si>
    <t>Cs-134</t>
    <phoneticPr fontId="3"/>
  </si>
  <si>
    <t>Cs-137</t>
    <phoneticPr fontId="3"/>
  </si>
  <si>
    <t>加工所：福島県郡山市</t>
    <rPh sb="0" eb="2">
      <t>カコウ</t>
    </rPh>
    <rPh sb="2" eb="3">
      <t>ジョ</t>
    </rPh>
    <rPh sb="4" eb="6">
      <t>フクシマ</t>
    </rPh>
    <rPh sb="6" eb="7">
      <t>ケン</t>
    </rPh>
    <rPh sb="7" eb="9">
      <t>コオリヤマ</t>
    </rPh>
    <rPh sb="9" eb="10">
      <t>シ</t>
    </rPh>
    <phoneticPr fontId="14"/>
  </si>
  <si>
    <t>部位：カタロース</t>
    <rPh sb="0" eb="2">
      <t>ブイ</t>
    </rPh>
    <phoneticPr fontId="2"/>
  </si>
  <si>
    <t>&lt;9.00</t>
  </si>
  <si>
    <t>&lt;9.22</t>
  </si>
  <si>
    <t>部位：カタ</t>
    <rPh sb="0" eb="2">
      <t>ブイ</t>
    </rPh>
    <phoneticPr fontId="2"/>
  </si>
  <si>
    <t>&lt;7.03</t>
  </si>
  <si>
    <t>郡山市</t>
    <rPh sb="0" eb="3">
      <t>コオリヤマシ</t>
    </rPh>
    <phoneticPr fontId="14"/>
  </si>
  <si>
    <t>―</t>
  </si>
  <si>
    <t>ホウレンソウ</t>
  </si>
  <si>
    <t>&lt;9.42</t>
  </si>
  <si>
    <t>&lt;9.39</t>
  </si>
  <si>
    <t>&lt;8.52</t>
  </si>
  <si>
    <t>北海道</t>
    <rPh sb="0" eb="3">
      <t>ホッカイドウ</t>
    </rPh>
    <phoneticPr fontId="3"/>
  </si>
  <si>
    <t>加工所：北海道</t>
    <rPh sb="0" eb="2">
      <t>カコウ</t>
    </rPh>
    <rPh sb="2" eb="3">
      <t>ショ</t>
    </rPh>
    <rPh sb="4" eb="7">
      <t>ホッカイドウ</t>
    </rPh>
    <phoneticPr fontId="14"/>
  </si>
  <si>
    <t>天然</t>
    <rPh sb="0" eb="2">
      <t>テンネン</t>
    </rPh>
    <phoneticPr fontId="14"/>
  </si>
  <si>
    <t>部位：精巣</t>
    <rPh sb="0" eb="2">
      <t>ブイ</t>
    </rPh>
    <rPh sb="3" eb="5">
      <t>セイソウ</t>
    </rPh>
    <phoneticPr fontId="2"/>
  </si>
  <si>
    <t>&lt;9.11</t>
  </si>
  <si>
    <t>&lt;8.51</t>
  </si>
  <si>
    <t>ニシン</t>
  </si>
  <si>
    <t>&lt;8.27</t>
  </si>
  <si>
    <t>ヒトエグサ</t>
    <phoneticPr fontId="9"/>
  </si>
  <si>
    <t>養殖</t>
    <rPh sb="0" eb="2">
      <t>ヨウショク</t>
    </rPh>
    <phoneticPr fontId="14"/>
  </si>
  <si>
    <t>&lt;8.5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</si>
  <si>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4"/>
  </si>
  <si>
    <t>&lt;3.75</t>
  </si>
  <si>
    <t>&lt;4.71</t>
  </si>
  <si>
    <t>&lt;3.95</t>
  </si>
  <si>
    <t>&lt;8.7</t>
  </si>
  <si>
    <t>乳飲料</t>
    <rPh sb="0" eb="1">
      <t>ニュウ</t>
    </rPh>
    <rPh sb="1" eb="3">
      <t>インリョウ</t>
    </rPh>
    <phoneticPr fontId="14"/>
  </si>
  <si>
    <t>&lt;3.96</t>
  </si>
  <si>
    <t>&lt;4.73</t>
  </si>
  <si>
    <t>&lt;4.67</t>
  </si>
  <si>
    <t>発酵乳</t>
    <rPh sb="0" eb="3">
      <t>ハッコウニュウ</t>
    </rPh>
    <phoneticPr fontId="14"/>
  </si>
  <si>
    <t>&lt;7.97</t>
  </si>
  <si>
    <t>&lt;9.55</t>
  </si>
  <si>
    <t>&lt;7.25</t>
  </si>
  <si>
    <t>&lt;4.39</t>
  </si>
  <si>
    <t>&lt;4.69</t>
  </si>
  <si>
    <t>&lt;4.75</t>
  </si>
  <si>
    <t>&lt;4.18</t>
  </si>
  <si>
    <t>&lt;4.52</t>
  </si>
  <si>
    <t>発酵乳</t>
    <rPh sb="0" eb="3">
      <t>ハッコウニュウ</t>
    </rPh>
    <phoneticPr fontId="2"/>
  </si>
  <si>
    <t>加工所：福島県郡山市</t>
  </si>
  <si>
    <t>鶏肉</t>
    <rPh sb="0" eb="1">
      <t>トリ</t>
    </rPh>
    <phoneticPr fontId="2"/>
  </si>
  <si>
    <t>鶏肉</t>
    <rPh sb="0" eb="1">
      <t>トリ</t>
    </rPh>
    <rPh sb="1" eb="2">
      <t>ニク</t>
    </rPh>
    <phoneticPr fontId="2"/>
  </si>
  <si>
    <t>部位：モモ</t>
  </si>
  <si>
    <t>&lt;4.25</t>
  </si>
  <si>
    <t>&lt;4.72</t>
  </si>
  <si>
    <t>&lt;4.26</t>
  </si>
  <si>
    <t>&lt;8.35</t>
  </si>
  <si>
    <t>&lt;6.86</t>
  </si>
  <si>
    <t>マコガレイ</t>
  </si>
  <si>
    <t>&lt;9.49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</si>
</sst>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5" x14ac:knownFonts="1"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center" vertical="center" wrapText="1"/>
    </xf>
    <xf numFmtId="57" fontId="5" fillId="2" borderId="31" xfId="0" applyNumberFormat="1" applyFont="1" applyFill="1" applyBorder="1" applyAlignment="1">
      <alignment horizontal="center" vertical="center" wrapText="1"/>
    </xf>
    <xf numFmtId="176" fontId="5" fillId="2" borderId="37" xfId="0" applyNumberFormat="1" applyFont="1" applyFill="1" applyBorder="1" applyAlignment="1">
      <alignment horizontal="center" vertical="center" wrapText="1"/>
    </xf>
    <xf numFmtId="176" fontId="5" fillId="2" borderId="38" xfId="0" applyNumberFormat="1" applyFont="1" applyFill="1" applyBorder="1" applyAlignment="1">
      <alignment horizontal="center" vertical="center" wrapText="1"/>
    </xf>
    <xf numFmtId="0" fontId="5" fillId="2" borderId="36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57" fontId="5" fillId="2" borderId="33" xfId="0" applyNumberFormat="1" applyFont="1" applyFill="1" applyBorder="1" applyAlignment="1">
      <alignment horizontal="center" vertical="center" wrapText="1"/>
    </xf>
    <xf numFmtId="176" fontId="5" fillId="2" borderId="36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57" fontId="5" fillId="2" borderId="14" xfId="0" applyNumberFormat="1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left" vertical="center" wrapText="1"/>
    </xf>
    <xf numFmtId="176" fontId="5" fillId="2" borderId="35" xfId="0" applyNumberFormat="1" applyFont="1" applyFill="1" applyBorder="1" applyAlignment="1">
      <alignment horizontal="center" vertical="center" wrapText="1"/>
    </xf>
    <xf numFmtId="176" fontId="5" fillId="2" borderId="41" xfId="0" applyNumberFormat="1" applyFont="1" applyFill="1" applyBorder="1" applyAlignment="1">
      <alignment horizontal="center" vertical="center" wrapText="1"/>
    </xf>
    <xf numFmtId="0" fontId="5" fillId="2" borderId="4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30" xfId="0" applyNumberFormat="1" applyFont="1" applyFill="1" applyBorder="1" applyAlignment="1">
      <alignment horizontal="center" vertical="center" wrapText="1"/>
    </xf>
    <xf numFmtId="0" fontId="5" fillId="0" borderId="39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176" fontId="5" fillId="2" borderId="32" xfId="0" applyNumberFormat="1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>
      <alignment horizontal="center" vertical="center" wrapText="1"/>
    </xf>
    <xf numFmtId="49" fontId="5" fillId="0" borderId="39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28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176" fontId="5" fillId="2" borderId="26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 wrapText="1"/>
    </xf>
    <xf numFmtId="176" fontId="5" fillId="2" borderId="24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</cellXfs>
  <cellStyles count="1">
    <cellStyle name="標準" xfId="0" builtinId="0"/>
  </cellStyles>
  <dxfs count="1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10.91\210_&#20445;&#20581;&#31119;&#31049;&#37096;\&#20445;&#20581;&#25152;\&#29983;&#27963;&#34907;&#29983;&#35506;\&#39135;&#21697;&#34907;&#29983;&#20418;\&#38750;&#20844;&#38283;\001&#39135;&#21697;&#34907;&#29983;&#27861;&#38306;&#20418;\&#21454;&#21435;\R5&#21454;&#21435;\&#25918;&#23556;&#24615;&#29289;&#36074;\&#21402;&#29983;&#21172;&#20685;&#30465;&#22577;&#21578;\4-6\&#22577;&#21578;\&#37089;&#23665;&#24066;&#12304;&#36786;&#29987;&#29289;&#12289;&#27700;&#29987;&#29289;&#12289;&#30044;&#29987;&#29289;&#12289;&#29275;&#20083;&#12539;&#20083;&#20816;&#29992;&#39135;&#21697;&#12289;&#12381;&#12398;&#20182;&#12305;&#12304;R5.7.6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99525\Desktop\0523n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  <cell r="H3">
            <v>0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view="pageBreakPreview" zoomScale="86" zoomScaleNormal="86" zoomScaleSheetLayoutView="86" workbookViewId="0">
      <selection activeCell="R12" sqref="R12"/>
    </sheetView>
  </sheetViews>
  <sheetFormatPr defaultRowHeight="13.5" x14ac:dyDescent="0.15"/>
  <cols>
    <col min="1" max="1" width="8.625" style="7" customWidth="1"/>
    <col min="2" max="5" width="10.625" style="41" customWidth="1"/>
    <col min="6" max="6" width="20.625" style="41" customWidth="1"/>
    <col min="7" max="8" width="10.625" style="42" customWidth="1"/>
    <col min="9" max="11" width="16.625" style="41" customWidth="1"/>
    <col min="12" max="12" width="25.625" style="41" customWidth="1"/>
    <col min="13" max="13" width="16.625" style="41" customWidth="1"/>
    <col min="14" max="14" width="10.625" style="41" customWidth="1"/>
    <col min="15" max="16" width="10.625" style="43" customWidth="1"/>
    <col min="17" max="19" width="10.625" style="48" customWidth="1"/>
    <col min="20" max="20" width="10.625" style="7" hidden="1" customWidth="1"/>
    <col min="21" max="16384" width="9" style="7"/>
  </cols>
  <sheetData>
    <row r="1" spans="1:21" ht="18" thickBot="1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4"/>
      <c r="N1" s="2"/>
      <c r="O1" s="5"/>
      <c r="P1" s="6"/>
      <c r="Q1" s="44"/>
      <c r="R1" s="44"/>
      <c r="S1" s="45"/>
    </row>
    <row r="2" spans="1:21" ht="13.5" customHeight="1" x14ac:dyDescent="0.15">
      <c r="A2" s="66" t="s">
        <v>1</v>
      </c>
      <c r="B2" s="66" t="s">
        <v>2</v>
      </c>
      <c r="C2" s="69" t="s">
        <v>3</v>
      </c>
      <c r="D2" s="72" t="s">
        <v>4</v>
      </c>
      <c r="E2" s="73"/>
      <c r="F2" s="74"/>
      <c r="G2" s="75" t="s">
        <v>5</v>
      </c>
      <c r="H2" s="87" t="s">
        <v>6</v>
      </c>
      <c r="I2" s="78" t="s">
        <v>7</v>
      </c>
      <c r="J2" s="73"/>
      <c r="K2" s="73"/>
      <c r="L2" s="74"/>
      <c r="M2" s="72" t="s">
        <v>8</v>
      </c>
      <c r="N2" s="74"/>
      <c r="O2" s="79" t="s">
        <v>9</v>
      </c>
      <c r="P2" s="80"/>
      <c r="Q2" s="90" t="s">
        <v>178</v>
      </c>
      <c r="R2" s="90"/>
      <c r="S2" s="90"/>
      <c r="T2" s="8"/>
    </row>
    <row r="3" spans="1:21" x14ac:dyDescent="0.15">
      <c r="A3" s="67"/>
      <c r="B3" s="67"/>
      <c r="C3" s="70"/>
      <c r="D3" s="81" t="s">
        <v>10</v>
      </c>
      <c r="E3" s="84" t="s">
        <v>11</v>
      </c>
      <c r="F3" s="69" t="s">
        <v>12</v>
      </c>
      <c r="G3" s="76"/>
      <c r="H3" s="88"/>
      <c r="I3" s="84" t="s">
        <v>13</v>
      </c>
      <c r="J3" s="9"/>
      <c r="K3" s="10"/>
      <c r="L3" s="69" t="s">
        <v>14</v>
      </c>
      <c r="M3" s="84" t="s">
        <v>15</v>
      </c>
      <c r="N3" s="69" t="s">
        <v>16</v>
      </c>
      <c r="O3" s="96" t="s">
        <v>17</v>
      </c>
      <c r="P3" s="99" t="s">
        <v>18</v>
      </c>
      <c r="Q3" s="102" t="s">
        <v>19</v>
      </c>
      <c r="R3" s="91" t="s">
        <v>20</v>
      </c>
      <c r="S3" s="91" t="s">
        <v>21</v>
      </c>
      <c r="T3" s="63" t="s">
        <v>22</v>
      </c>
    </row>
    <row r="4" spans="1:21" ht="63.95" customHeight="1" x14ac:dyDescent="0.15">
      <c r="A4" s="67"/>
      <c r="B4" s="67"/>
      <c r="C4" s="70"/>
      <c r="D4" s="82"/>
      <c r="E4" s="85"/>
      <c r="F4" s="70"/>
      <c r="G4" s="76"/>
      <c r="H4" s="88"/>
      <c r="I4" s="85"/>
      <c r="J4" s="94" t="s">
        <v>23</v>
      </c>
      <c r="K4" s="94" t="s">
        <v>24</v>
      </c>
      <c r="L4" s="70"/>
      <c r="M4" s="85"/>
      <c r="N4" s="70"/>
      <c r="O4" s="97"/>
      <c r="P4" s="100"/>
      <c r="Q4" s="103"/>
      <c r="R4" s="92"/>
      <c r="S4" s="92"/>
      <c r="T4" s="64"/>
    </row>
    <row r="5" spans="1:21" ht="30" customHeight="1" thickBot="1" x14ac:dyDescent="0.2">
      <c r="A5" s="68"/>
      <c r="B5" s="68"/>
      <c r="C5" s="71"/>
      <c r="D5" s="83"/>
      <c r="E5" s="86"/>
      <c r="F5" s="71"/>
      <c r="G5" s="77"/>
      <c r="H5" s="89"/>
      <c r="I5" s="86"/>
      <c r="J5" s="95"/>
      <c r="K5" s="95"/>
      <c r="L5" s="71"/>
      <c r="M5" s="86"/>
      <c r="N5" s="71"/>
      <c r="O5" s="98"/>
      <c r="P5" s="101"/>
      <c r="Q5" s="104"/>
      <c r="R5" s="93"/>
      <c r="S5" s="93"/>
      <c r="T5" s="65"/>
      <c r="U5" s="11"/>
    </row>
    <row r="6" spans="1:21" ht="45" customHeight="1" thickTop="1" x14ac:dyDescent="0.15">
      <c r="A6" s="12">
        <v>1</v>
      </c>
      <c r="B6" s="12" t="s">
        <v>25</v>
      </c>
      <c r="C6" s="13" t="s">
        <v>25</v>
      </c>
      <c r="D6" s="14" t="s">
        <v>26</v>
      </c>
      <c r="E6" s="12" t="s">
        <v>27</v>
      </c>
      <c r="F6" s="15" t="s">
        <v>28</v>
      </c>
      <c r="G6" s="16" t="s">
        <v>29</v>
      </c>
      <c r="H6" s="17" t="s">
        <v>30</v>
      </c>
      <c r="I6" s="13" t="s">
        <v>31</v>
      </c>
      <c r="J6" s="18" t="s">
        <v>190</v>
      </c>
      <c r="K6" s="12" t="s">
        <v>190</v>
      </c>
      <c r="L6" s="19" t="s">
        <v>32</v>
      </c>
      <c r="M6" s="20" t="s">
        <v>33</v>
      </c>
      <c r="N6" s="21" t="s">
        <v>34</v>
      </c>
      <c r="O6" s="22">
        <v>45027</v>
      </c>
      <c r="P6" s="23">
        <v>45027</v>
      </c>
      <c r="Q6" s="46" t="s">
        <v>35</v>
      </c>
      <c r="R6" s="46" t="s">
        <v>36</v>
      </c>
      <c r="S6" s="47" t="s">
        <v>179</v>
      </c>
      <c r="T6" s="24" t="str">
        <f>IF(ISERROR(S6*1),"",IF(AND(H6="飲料水",S6&gt;=11),"○",IF(AND(H6="牛乳・乳児用食品",S6&gt;=51),"○",IF(AND(H6&lt;&gt;"",S6&gt;=110),"○",""))))</f>
        <v/>
      </c>
    </row>
    <row r="7" spans="1:21" ht="45" customHeight="1" x14ac:dyDescent="0.15">
      <c r="A7" s="18">
        <f t="shared" ref="A7:A58" si="0">A6+1</f>
        <v>2</v>
      </c>
      <c r="B7" s="18" t="s">
        <v>25</v>
      </c>
      <c r="C7" s="15" t="s">
        <v>25</v>
      </c>
      <c r="D7" s="14" t="s">
        <v>26</v>
      </c>
      <c r="E7" s="12" t="s">
        <v>37</v>
      </c>
      <c r="F7" s="15" t="s">
        <v>28</v>
      </c>
      <c r="G7" s="16" t="s">
        <v>29</v>
      </c>
      <c r="H7" s="17" t="s">
        <v>30</v>
      </c>
      <c r="I7" s="18" t="s">
        <v>31</v>
      </c>
      <c r="J7" s="49" t="s">
        <v>190</v>
      </c>
      <c r="K7" s="12" t="s">
        <v>190</v>
      </c>
      <c r="L7" s="19" t="s">
        <v>32</v>
      </c>
      <c r="M7" s="25" t="s">
        <v>33</v>
      </c>
      <c r="N7" s="26" t="s">
        <v>34</v>
      </c>
      <c r="O7" s="22">
        <v>45027</v>
      </c>
      <c r="P7" s="27">
        <v>45027</v>
      </c>
      <c r="Q7" s="46" t="s">
        <v>38</v>
      </c>
      <c r="R7" s="46" t="s">
        <v>39</v>
      </c>
      <c r="S7" s="47" t="s">
        <v>179</v>
      </c>
      <c r="T7" s="24" t="str">
        <f>IF(ISERROR(S7*1),"",IF(AND(H7="飲料水",S7&gt;=11),"○",IF(AND(H7="牛乳・乳児用食品",S7&gt;=51),"○",IF(AND(H7&lt;&gt;"",S7&gt;=110),"○",""))))</f>
        <v/>
      </c>
    </row>
    <row r="8" spans="1:21" ht="45" customHeight="1" x14ac:dyDescent="0.15">
      <c r="A8" s="18">
        <f t="shared" si="0"/>
        <v>3</v>
      </c>
      <c r="B8" s="18" t="s">
        <v>25</v>
      </c>
      <c r="C8" s="15" t="s">
        <v>25</v>
      </c>
      <c r="D8" s="14" t="s">
        <v>26</v>
      </c>
      <c r="E8" s="12" t="s">
        <v>27</v>
      </c>
      <c r="F8" s="15" t="s">
        <v>28</v>
      </c>
      <c r="G8" s="16" t="s">
        <v>29</v>
      </c>
      <c r="H8" s="17" t="s">
        <v>40</v>
      </c>
      <c r="I8" s="18" t="s">
        <v>41</v>
      </c>
      <c r="J8" s="49" t="s">
        <v>190</v>
      </c>
      <c r="K8" s="12" t="s">
        <v>190</v>
      </c>
      <c r="L8" s="19" t="s">
        <v>32</v>
      </c>
      <c r="M8" s="25" t="s">
        <v>33</v>
      </c>
      <c r="N8" s="26" t="s">
        <v>34</v>
      </c>
      <c r="O8" s="22">
        <v>45027</v>
      </c>
      <c r="P8" s="27">
        <v>45027</v>
      </c>
      <c r="Q8" s="46" t="s">
        <v>42</v>
      </c>
      <c r="R8" s="46" t="s">
        <v>43</v>
      </c>
      <c r="S8" s="47" t="s">
        <v>180</v>
      </c>
      <c r="T8" s="24" t="str">
        <f>IF(ISERROR(S8*1),"",IF(AND(H8="飲料水",S8&gt;=11),"○",IF(AND(H8="牛乳・乳児用食品",S8&gt;=51),"○",IF(AND(H8&lt;&gt;"",S8&gt;=110),"○",""))))</f>
        <v/>
      </c>
    </row>
    <row r="9" spans="1:21" ht="45" customHeight="1" x14ac:dyDescent="0.15">
      <c r="A9" s="18">
        <f t="shared" si="0"/>
        <v>4</v>
      </c>
      <c r="B9" s="18" t="s">
        <v>25</v>
      </c>
      <c r="C9" s="15" t="s">
        <v>25</v>
      </c>
      <c r="D9" s="14" t="s">
        <v>26</v>
      </c>
      <c r="E9" s="12" t="s">
        <v>44</v>
      </c>
      <c r="F9" s="15" t="s">
        <v>28</v>
      </c>
      <c r="G9" s="16" t="s">
        <v>29</v>
      </c>
      <c r="H9" s="14" t="s">
        <v>30</v>
      </c>
      <c r="I9" s="18" t="s">
        <v>45</v>
      </c>
      <c r="J9" s="49" t="s">
        <v>190</v>
      </c>
      <c r="K9" s="12" t="s">
        <v>190</v>
      </c>
      <c r="L9" s="19" t="s">
        <v>32</v>
      </c>
      <c r="M9" s="25" t="s">
        <v>33</v>
      </c>
      <c r="N9" s="26" t="s">
        <v>34</v>
      </c>
      <c r="O9" s="22">
        <v>45027</v>
      </c>
      <c r="P9" s="27">
        <v>45027</v>
      </c>
      <c r="Q9" s="46" t="s">
        <v>46</v>
      </c>
      <c r="R9" s="46" t="s">
        <v>47</v>
      </c>
      <c r="S9" s="47" t="s">
        <v>181</v>
      </c>
      <c r="T9" s="24" t="str">
        <f>IF(ISERROR(S9*1),"",IF(AND(H9="飲料水",S9&gt;=11),"○",IF(AND(H9="牛乳・乳児用食品",S9&gt;=51),"○",IF(AND(H9&lt;&gt;"",S9&gt;=110),"○",""))))</f>
        <v/>
      </c>
    </row>
    <row r="10" spans="1:21" ht="45" customHeight="1" x14ac:dyDescent="0.15">
      <c r="A10" s="18">
        <f t="shared" si="0"/>
        <v>5</v>
      </c>
      <c r="B10" s="18" t="s">
        <v>25</v>
      </c>
      <c r="C10" s="15" t="s">
        <v>25</v>
      </c>
      <c r="D10" s="14" t="s">
        <v>26</v>
      </c>
      <c r="E10" s="12" t="s">
        <v>27</v>
      </c>
      <c r="F10" s="15" t="s">
        <v>28</v>
      </c>
      <c r="G10" s="16" t="s">
        <v>29</v>
      </c>
      <c r="H10" s="14" t="s">
        <v>40</v>
      </c>
      <c r="I10" s="18" t="s">
        <v>41</v>
      </c>
      <c r="J10" s="49" t="s">
        <v>190</v>
      </c>
      <c r="K10" s="12" t="s">
        <v>190</v>
      </c>
      <c r="L10" s="19" t="s">
        <v>32</v>
      </c>
      <c r="M10" s="25" t="s">
        <v>33</v>
      </c>
      <c r="N10" s="26" t="s">
        <v>34</v>
      </c>
      <c r="O10" s="22">
        <v>45027</v>
      </c>
      <c r="P10" s="27">
        <v>45027</v>
      </c>
      <c r="Q10" s="46" t="s">
        <v>48</v>
      </c>
      <c r="R10" s="46" t="s">
        <v>49</v>
      </c>
      <c r="S10" s="47" t="s">
        <v>182</v>
      </c>
      <c r="T10" s="24" t="str">
        <f>IF(ISERROR(S10*1),"",IF(AND(H10="飲料水",S10&gt;=11),"○",IF(AND(H10="牛乳・乳児用食品",S10&gt;=51),"○",IF(AND(H10&lt;&gt;"",S10&gt;=110),"○",""))))</f>
        <v/>
      </c>
    </row>
    <row r="11" spans="1:21" ht="45" customHeight="1" x14ac:dyDescent="0.15">
      <c r="A11" s="18">
        <f t="shared" si="0"/>
        <v>6</v>
      </c>
      <c r="B11" s="18" t="s">
        <v>25</v>
      </c>
      <c r="C11" s="15" t="s">
        <v>25</v>
      </c>
      <c r="D11" s="14" t="s">
        <v>50</v>
      </c>
      <c r="E11" s="15" t="s">
        <v>51</v>
      </c>
      <c r="F11" s="15" t="s">
        <v>52</v>
      </c>
      <c r="G11" s="16" t="s">
        <v>29</v>
      </c>
      <c r="H11" s="17" t="s">
        <v>54</v>
      </c>
      <c r="I11" s="13" t="s">
        <v>55</v>
      </c>
      <c r="J11" s="18" t="s">
        <v>56</v>
      </c>
      <c r="K11" s="12" t="s">
        <v>190</v>
      </c>
      <c r="L11" s="19" t="s">
        <v>32</v>
      </c>
      <c r="M11" s="25" t="s">
        <v>33</v>
      </c>
      <c r="N11" s="26" t="s">
        <v>34</v>
      </c>
      <c r="O11" s="22">
        <v>45027</v>
      </c>
      <c r="P11" s="27">
        <v>45027</v>
      </c>
      <c r="Q11" s="46" t="s">
        <v>57</v>
      </c>
      <c r="R11" s="46" t="s">
        <v>58</v>
      </c>
      <c r="S11" s="47" t="s">
        <v>182</v>
      </c>
      <c r="T11" s="24"/>
    </row>
    <row r="12" spans="1:21" ht="45" customHeight="1" x14ac:dyDescent="0.15">
      <c r="A12" s="18">
        <f t="shared" si="0"/>
        <v>7</v>
      </c>
      <c r="B12" s="18" t="s">
        <v>25</v>
      </c>
      <c r="C12" s="15" t="s">
        <v>25</v>
      </c>
      <c r="D12" s="14" t="s">
        <v>50</v>
      </c>
      <c r="E12" s="15" t="s">
        <v>51</v>
      </c>
      <c r="F12" s="15" t="s">
        <v>27</v>
      </c>
      <c r="G12" s="16" t="s">
        <v>29</v>
      </c>
      <c r="H12" s="17" t="s">
        <v>54</v>
      </c>
      <c r="I12" s="18" t="s">
        <v>59</v>
      </c>
      <c r="J12" s="18" t="s">
        <v>56</v>
      </c>
      <c r="K12" s="12" t="s">
        <v>190</v>
      </c>
      <c r="L12" s="19" t="s">
        <v>32</v>
      </c>
      <c r="M12" s="25" t="s">
        <v>33</v>
      </c>
      <c r="N12" s="26" t="s">
        <v>34</v>
      </c>
      <c r="O12" s="22">
        <v>45027</v>
      </c>
      <c r="P12" s="27">
        <v>45027</v>
      </c>
      <c r="Q12" s="46" t="s">
        <v>60</v>
      </c>
      <c r="R12" s="46" t="s">
        <v>61</v>
      </c>
      <c r="S12" s="47" t="s">
        <v>180</v>
      </c>
      <c r="T12" s="24" t="str">
        <f t="shared" ref="T12:T25" si="1">IF(ISERROR(S12*1),"",IF(AND(H12="飲料水",S12&gt;=11),"○",IF(AND(H12="牛乳・乳児用食品",S12&gt;=51),"○",IF(AND(H12&lt;&gt;"",S12&gt;=110),"○",""))))</f>
        <v/>
      </c>
    </row>
    <row r="13" spans="1:21" ht="45" customHeight="1" x14ac:dyDescent="0.15">
      <c r="A13" s="18">
        <f t="shared" si="0"/>
        <v>8</v>
      </c>
      <c r="B13" s="18" t="s">
        <v>25</v>
      </c>
      <c r="C13" s="15" t="s">
        <v>25</v>
      </c>
      <c r="D13" s="14" t="s">
        <v>50</v>
      </c>
      <c r="E13" s="15" t="s">
        <v>51</v>
      </c>
      <c r="F13" s="15" t="s">
        <v>27</v>
      </c>
      <c r="G13" s="16" t="s">
        <v>29</v>
      </c>
      <c r="H13" s="17" t="s">
        <v>54</v>
      </c>
      <c r="I13" s="18" t="s">
        <v>62</v>
      </c>
      <c r="J13" s="18" t="s">
        <v>56</v>
      </c>
      <c r="K13" s="12" t="s">
        <v>190</v>
      </c>
      <c r="L13" s="19" t="s">
        <v>32</v>
      </c>
      <c r="M13" s="25" t="s">
        <v>33</v>
      </c>
      <c r="N13" s="26" t="s">
        <v>34</v>
      </c>
      <c r="O13" s="22">
        <v>45027</v>
      </c>
      <c r="P13" s="27">
        <v>45027</v>
      </c>
      <c r="Q13" s="46" t="s">
        <v>63</v>
      </c>
      <c r="R13" s="46" t="s">
        <v>64</v>
      </c>
      <c r="S13" s="47" t="s">
        <v>183</v>
      </c>
      <c r="T13" s="24" t="str">
        <f t="shared" si="1"/>
        <v/>
      </c>
    </row>
    <row r="14" spans="1:21" ht="45" customHeight="1" x14ac:dyDescent="0.15">
      <c r="A14" s="18">
        <f t="shared" si="0"/>
        <v>9</v>
      </c>
      <c r="B14" s="18" t="s">
        <v>25</v>
      </c>
      <c r="C14" s="15" t="s">
        <v>25</v>
      </c>
      <c r="D14" s="14" t="s">
        <v>50</v>
      </c>
      <c r="E14" s="15" t="s">
        <v>51</v>
      </c>
      <c r="F14" s="15" t="s">
        <v>52</v>
      </c>
      <c r="G14" s="16" t="s">
        <v>29</v>
      </c>
      <c r="H14" s="17" t="s">
        <v>54</v>
      </c>
      <c r="I14" s="18" t="s">
        <v>65</v>
      </c>
      <c r="J14" s="18" t="s">
        <v>56</v>
      </c>
      <c r="K14" s="12" t="s">
        <v>190</v>
      </c>
      <c r="L14" s="19" t="s">
        <v>32</v>
      </c>
      <c r="M14" s="25" t="s">
        <v>33</v>
      </c>
      <c r="N14" s="26" t="s">
        <v>34</v>
      </c>
      <c r="O14" s="22">
        <v>45027</v>
      </c>
      <c r="P14" s="27">
        <v>45027</v>
      </c>
      <c r="Q14" s="46" t="s">
        <v>66</v>
      </c>
      <c r="R14" s="46" t="s">
        <v>58</v>
      </c>
      <c r="S14" s="47" t="s">
        <v>184</v>
      </c>
      <c r="T14" s="24" t="str">
        <f t="shared" si="1"/>
        <v/>
      </c>
    </row>
    <row r="15" spans="1:21" ht="45" customHeight="1" x14ac:dyDescent="0.15">
      <c r="A15" s="18">
        <f t="shared" si="0"/>
        <v>10</v>
      </c>
      <c r="B15" s="18" t="s">
        <v>25</v>
      </c>
      <c r="C15" s="15" t="s">
        <v>25</v>
      </c>
      <c r="D15" s="14" t="s">
        <v>50</v>
      </c>
      <c r="E15" s="15" t="s">
        <v>51</v>
      </c>
      <c r="F15" s="15" t="s">
        <v>37</v>
      </c>
      <c r="G15" s="16" t="s">
        <v>29</v>
      </c>
      <c r="H15" s="17" t="s">
        <v>54</v>
      </c>
      <c r="I15" s="18" t="s">
        <v>67</v>
      </c>
      <c r="J15" s="18" t="s">
        <v>56</v>
      </c>
      <c r="K15" s="12" t="s">
        <v>190</v>
      </c>
      <c r="L15" s="19" t="s">
        <v>32</v>
      </c>
      <c r="M15" s="25" t="s">
        <v>33</v>
      </c>
      <c r="N15" s="26" t="s">
        <v>34</v>
      </c>
      <c r="O15" s="22">
        <v>45027</v>
      </c>
      <c r="P15" s="27">
        <v>45027</v>
      </c>
      <c r="Q15" s="46" t="s">
        <v>68</v>
      </c>
      <c r="R15" s="46" t="s">
        <v>69</v>
      </c>
      <c r="S15" s="47" t="s">
        <v>182</v>
      </c>
      <c r="T15" s="24" t="str">
        <f t="shared" si="1"/>
        <v/>
      </c>
    </row>
    <row r="16" spans="1:21" ht="45" customHeight="1" x14ac:dyDescent="0.15">
      <c r="A16" s="18">
        <f t="shared" si="0"/>
        <v>11</v>
      </c>
      <c r="B16" s="18" t="s">
        <v>25</v>
      </c>
      <c r="C16" s="15" t="s">
        <v>25</v>
      </c>
      <c r="D16" s="14" t="s">
        <v>50</v>
      </c>
      <c r="E16" s="15" t="s">
        <v>51</v>
      </c>
      <c r="F16" s="15" t="s">
        <v>27</v>
      </c>
      <c r="G16" s="16" t="s">
        <v>29</v>
      </c>
      <c r="H16" s="17" t="s">
        <v>54</v>
      </c>
      <c r="I16" s="18" t="s">
        <v>70</v>
      </c>
      <c r="J16" s="18" t="s">
        <v>56</v>
      </c>
      <c r="K16" s="12" t="s">
        <v>190</v>
      </c>
      <c r="L16" s="19" t="s">
        <v>32</v>
      </c>
      <c r="M16" s="25" t="s">
        <v>33</v>
      </c>
      <c r="N16" s="26" t="s">
        <v>34</v>
      </c>
      <c r="O16" s="22">
        <v>45027</v>
      </c>
      <c r="P16" s="27">
        <v>45027</v>
      </c>
      <c r="Q16" s="46" t="s">
        <v>71</v>
      </c>
      <c r="R16" s="46" t="s">
        <v>72</v>
      </c>
      <c r="S16" s="47" t="s">
        <v>183</v>
      </c>
      <c r="T16" s="24" t="str">
        <f t="shared" si="1"/>
        <v/>
      </c>
    </row>
    <row r="17" spans="1:20" ht="45" customHeight="1" x14ac:dyDescent="0.15">
      <c r="A17" s="18">
        <f t="shared" si="0"/>
        <v>12</v>
      </c>
      <c r="B17" s="18" t="s">
        <v>25</v>
      </c>
      <c r="C17" s="15" t="s">
        <v>25</v>
      </c>
      <c r="D17" s="14" t="s">
        <v>26</v>
      </c>
      <c r="E17" s="15" t="s">
        <v>27</v>
      </c>
      <c r="F17" s="15" t="s">
        <v>28</v>
      </c>
      <c r="G17" s="16" t="s">
        <v>29</v>
      </c>
      <c r="H17" s="17" t="s">
        <v>40</v>
      </c>
      <c r="I17" s="18" t="s">
        <v>73</v>
      </c>
      <c r="J17" s="18" t="s">
        <v>190</v>
      </c>
      <c r="K17" s="12" t="s">
        <v>190</v>
      </c>
      <c r="L17" s="19" t="s">
        <v>32</v>
      </c>
      <c r="M17" s="25" t="s">
        <v>33</v>
      </c>
      <c r="N17" s="26" t="s">
        <v>34</v>
      </c>
      <c r="O17" s="22">
        <v>45034</v>
      </c>
      <c r="P17" s="27">
        <v>45034</v>
      </c>
      <c r="Q17" s="46" t="s">
        <v>74</v>
      </c>
      <c r="R17" s="46" t="s">
        <v>75</v>
      </c>
      <c r="S17" s="47" t="s">
        <v>183</v>
      </c>
      <c r="T17" s="24" t="str">
        <f t="shared" si="1"/>
        <v/>
      </c>
    </row>
    <row r="18" spans="1:20" ht="45" customHeight="1" x14ac:dyDescent="0.15">
      <c r="A18" s="18">
        <f t="shared" si="0"/>
        <v>13</v>
      </c>
      <c r="B18" s="18" t="s">
        <v>25</v>
      </c>
      <c r="C18" s="15" t="s">
        <v>25</v>
      </c>
      <c r="D18" s="14" t="s">
        <v>26</v>
      </c>
      <c r="E18" s="15" t="s">
        <v>27</v>
      </c>
      <c r="F18" s="15" t="s">
        <v>28</v>
      </c>
      <c r="G18" s="16" t="s">
        <v>29</v>
      </c>
      <c r="H18" s="17" t="s">
        <v>40</v>
      </c>
      <c r="I18" s="18" t="s">
        <v>76</v>
      </c>
      <c r="J18" s="49" t="s">
        <v>190</v>
      </c>
      <c r="K18" s="12" t="s">
        <v>190</v>
      </c>
      <c r="L18" s="19" t="s">
        <v>32</v>
      </c>
      <c r="M18" s="25" t="s">
        <v>33</v>
      </c>
      <c r="N18" s="26" t="s">
        <v>34</v>
      </c>
      <c r="O18" s="22">
        <v>45034</v>
      </c>
      <c r="P18" s="27">
        <v>45034</v>
      </c>
      <c r="Q18" s="46" t="s">
        <v>77</v>
      </c>
      <c r="R18" s="46" t="s">
        <v>78</v>
      </c>
      <c r="S18" s="47" t="s">
        <v>182</v>
      </c>
      <c r="T18" s="24" t="str">
        <f t="shared" si="1"/>
        <v/>
      </c>
    </row>
    <row r="19" spans="1:20" ht="45" customHeight="1" x14ac:dyDescent="0.15">
      <c r="A19" s="18">
        <f t="shared" si="0"/>
        <v>14</v>
      </c>
      <c r="B19" s="18" t="s">
        <v>25</v>
      </c>
      <c r="C19" s="15" t="s">
        <v>25</v>
      </c>
      <c r="D19" s="28" t="s">
        <v>26</v>
      </c>
      <c r="E19" s="15" t="s">
        <v>27</v>
      </c>
      <c r="F19" s="29" t="s">
        <v>28</v>
      </c>
      <c r="G19" s="30" t="s">
        <v>29</v>
      </c>
      <c r="H19" s="17" t="s">
        <v>40</v>
      </c>
      <c r="I19" s="31" t="s">
        <v>79</v>
      </c>
      <c r="J19" s="49" t="s">
        <v>190</v>
      </c>
      <c r="K19" s="12" t="s">
        <v>190</v>
      </c>
      <c r="L19" s="32" t="s">
        <v>32</v>
      </c>
      <c r="M19" s="33" t="s">
        <v>33</v>
      </c>
      <c r="N19" s="34" t="s">
        <v>34</v>
      </c>
      <c r="O19" s="35">
        <v>45034</v>
      </c>
      <c r="P19" s="36">
        <v>45034</v>
      </c>
      <c r="Q19" s="46" t="s">
        <v>80</v>
      </c>
      <c r="R19" s="46" t="s">
        <v>81</v>
      </c>
      <c r="S19" s="47" t="s">
        <v>182</v>
      </c>
      <c r="T19" s="24" t="str">
        <f t="shared" si="1"/>
        <v/>
      </c>
    </row>
    <row r="20" spans="1:20" ht="45" customHeight="1" x14ac:dyDescent="0.15">
      <c r="A20" s="18">
        <f t="shared" si="0"/>
        <v>15</v>
      </c>
      <c r="B20" s="18" t="s">
        <v>25</v>
      </c>
      <c r="C20" s="15" t="s">
        <v>25</v>
      </c>
      <c r="D20" s="28" t="s">
        <v>26</v>
      </c>
      <c r="E20" s="15" t="s">
        <v>27</v>
      </c>
      <c r="F20" s="29" t="s">
        <v>28</v>
      </c>
      <c r="G20" s="30" t="s">
        <v>29</v>
      </c>
      <c r="H20" s="17" t="s">
        <v>40</v>
      </c>
      <c r="I20" s="31" t="s">
        <v>82</v>
      </c>
      <c r="J20" s="49" t="s">
        <v>190</v>
      </c>
      <c r="K20" s="12" t="s">
        <v>190</v>
      </c>
      <c r="L20" s="32" t="s">
        <v>32</v>
      </c>
      <c r="M20" s="33" t="s">
        <v>33</v>
      </c>
      <c r="N20" s="34" t="s">
        <v>34</v>
      </c>
      <c r="O20" s="35">
        <v>45034</v>
      </c>
      <c r="P20" s="36">
        <v>45034</v>
      </c>
      <c r="Q20" s="46" t="s">
        <v>83</v>
      </c>
      <c r="R20" s="46" t="s">
        <v>84</v>
      </c>
      <c r="S20" s="47" t="s">
        <v>182</v>
      </c>
      <c r="T20" s="24" t="str">
        <f t="shared" si="1"/>
        <v/>
      </c>
    </row>
    <row r="21" spans="1:20" ht="45" customHeight="1" x14ac:dyDescent="0.15">
      <c r="A21" s="18">
        <f t="shared" si="0"/>
        <v>16</v>
      </c>
      <c r="B21" s="18" t="s">
        <v>25</v>
      </c>
      <c r="C21" s="15" t="s">
        <v>25</v>
      </c>
      <c r="D21" s="28" t="s">
        <v>26</v>
      </c>
      <c r="E21" s="15" t="s">
        <v>27</v>
      </c>
      <c r="F21" s="29" t="s">
        <v>28</v>
      </c>
      <c r="G21" s="30" t="s">
        <v>29</v>
      </c>
      <c r="H21" s="14" t="s">
        <v>40</v>
      </c>
      <c r="I21" s="31" t="s">
        <v>85</v>
      </c>
      <c r="J21" s="49" t="s">
        <v>190</v>
      </c>
      <c r="K21" s="12" t="s">
        <v>190</v>
      </c>
      <c r="L21" s="32" t="s">
        <v>32</v>
      </c>
      <c r="M21" s="33" t="s">
        <v>33</v>
      </c>
      <c r="N21" s="34" t="s">
        <v>34</v>
      </c>
      <c r="O21" s="35">
        <v>45034</v>
      </c>
      <c r="P21" s="36">
        <v>45034</v>
      </c>
      <c r="Q21" s="46" t="s">
        <v>86</v>
      </c>
      <c r="R21" s="46" t="s">
        <v>87</v>
      </c>
      <c r="S21" s="47" t="s">
        <v>182</v>
      </c>
      <c r="T21" s="24" t="str">
        <f t="shared" si="1"/>
        <v/>
      </c>
    </row>
    <row r="22" spans="1:20" ht="45" customHeight="1" x14ac:dyDescent="0.15">
      <c r="A22" s="18">
        <f t="shared" si="0"/>
        <v>17</v>
      </c>
      <c r="B22" s="18" t="s">
        <v>25</v>
      </c>
      <c r="C22" s="15" t="s">
        <v>25</v>
      </c>
      <c r="D22" s="28" t="s">
        <v>26</v>
      </c>
      <c r="E22" s="15" t="s">
        <v>88</v>
      </c>
      <c r="F22" s="29" t="s">
        <v>28</v>
      </c>
      <c r="G22" s="30" t="s">
        <v>29</v>
      </c>
      <c r="H22" s="17" t="s">
        <v>40</v>
      </c>
      <c r="I22" s="31" t="s">
        <v>89</v>
      </c>
      <c r="J22" s="49" t="s">
        <v>190</v>
      </c>
      <c r="K22" s="12" t="s">
        <v>190</v>
      </c>
      <c r="L22" s="32" t="s">
        <v>32</v>
      </c>
      <c r="M22" s="33" t="s">
        <v>33</v>
      </c>
      <c r="N22" s="34" t="s">
        <v>34</v>
      </c>
      <c r="O22" s="35">
        <v>45034</v>
      </c>
      <c r="P22" s="36">
        <v>45034</v>
      </c>
      <c r="Q22" s="46" t="s">
        <v>90</v>
      </c>
      <c r="R22" s="46" t="s">
        <v>91</v>
      </c>
      <c r="S22" s="47" t="s">
        <v>183</v>
      </c>
      <c r="T22" s="24" t="str">
        <f t="shared" si="1"/>
        <v/>
      </c>
    </row>
    <row r="23" spans="1:20" ht="45" customHeight="1" x14ac:dyDescent="0.15">
      <c r="A23" s="18">
        <f t="shared" si="0"/>
        <v>18</v>
      </c>
      <c r="B23" s="18" t="s">
        <v>25</v>
      </c>
      <c r="C23" s="15" t="s">
        <v>25</v>
      </c>
      <c r="D23" s="28" t="s">
        <v>26</v>
      </c>
      <c r="E23" s="15" t="s">
        <v>27</v>
      </c>
      <c r="F23" s="29" t="s">
        <v>28</v>
      </c>
      <c r="G23" s="30" t="s">
        <v>29</v>
      </c>
      <c r="H23" s="17" t="s">
        <v>40</v>
      </c>
      <c r="I23" s="31" t="s">
        <v>92</v>
      </c>
      <c r="J23" s="49" t="s">
        <v>190</v>
      </c>
      <c r="K23" s="12" t="s">
        <v>190</v>
      </c>
      <c r="L23" s="32" t="s">
        <v>32</v>
      </c>
      <c r="M23" s="33" t="s">
        <v>33</v>
      </c>
      <c r="N23" s="34" t="s">
        <v>34</v>
      </c>
      <c r="O23" s="35">
        <v>45034</v>
      </c>
      <c r="P23" s="36">
        <v>45034</v>
      </c>
      <c r="Q23" s="46" t="s">
        <v>93</v>
      </c>
      <c r="R23" s="46" t="s">
        <v>94</v>
      </c>
      <c r="S23" s="47" t="s">
        <v>183</v>
      </c>
      <c r="T23" s="24" t="str">
        <f t="shared" si="1"/>
        <v/>
      </c>
    </row>
    <row r="24" spans="1:20" ht="45" customHeight="1" x14ac:dyDescent="0.15">
      <c r="A24" s="18">
        <f t="shared" si="0"/>
        <v>19</v>
      </c>
      <c r="B24" s="18" t="s">
        <v>25</v>
      </c>
      <c r="C24" s="15" t="s">
        <v>25</v>
      </c>
      <c r="D24" s="28" t="s">
        <v>26</v>
      </c>
      <c r="E24" s="15" t="s">
        <v>37</v>
      </c>
      <c r="F24" s="29" t="s">
        <v>28</v>
      </c>
      <c r="G24" s="30" t="s">
        <v>29</v>
      </c>
      <c r="H24" s="28" t="s">
        <v>40</v>
      </c>
      <c r="I24" s="31" t="s">
        <v>95</v>
      </c>
      <c r="J24" s="49" t="s">
        <v>190</v>
      </c>
      <c r="K24" s="12" t="s">
        <v>190</v>
      </c>
      <c r="L24" s="32" t="s">
        <v>32</v>
      </c>
      <c r="M24" s="33" t="s">
        <v>33</v>
      </c>
      <c r="N24" s="34" t="s">
        <v>34</v>
      </c>
      <c r="O24" s="35">
        <v>45034</v>
      </c>
      <c r="P24" s="36">
        <v>45034</v>
      </c>
      <c r="Q24" s="46" t="s">
        <v>96</v>
      </c>
      <c r="R24" s="46" t="s">
        <v>97</v>
      </c>
      <c r="S24" s="47" t="s">
        <v>180</v>
      </c>
      <c r="T24" s="24" t="str">
        <f t="shared" si="1"/>
        <v/>
      </c>
    </row>
    <row r="25" spans="1:20" ht="45" customHeight="1" x14ac:dyDescent="0.15">
      <c r="A25" s="18">
        <f t="shared" si="0"/>
        <v>20</v>
      </c>
      <c r="B25" s="18" t="s">
        <v>25</v>
      </c>
      <c r="C25" s="15" t="s">
        <v>25</v>
      </c>
      <c r="D25" s="17" t="s">
        <v>26</v>
      </c>
      <c r="E25" s="15" t="s">
        <v>27</v>
      </c>
      <c r="F25" s="15" t="s">
        <v>28</v>
      </c>
      <c r="G25" s="30" t="s">
        <v>29</v>
      </c>
      <c r="H25" s="17" t="s">
        <v>40</v>
      </c>
      <c r="I25" s="18" t="s">
        <v>98</v>
      </c>
      <c r="J25" s="49" t="s">
        <v>190</v>
      </c>
      <c r="K25" s="12" t="s">
        <v>190</v>
      </c>
      <c r="L25" s="37" t="s">
        <v>32</v>
      </c>
      <c r="M25" s="25" t="s">
        <v>33</v>
      </c>
      <c r="N25" s="26" t="s">
        <v>34</v>
      </c>
      <c r="O25" s="38">
        <v>45034</v>
      </c>
      <c r="P25" s="39">
        <v>45034</v>
      </c>
      <c r="Q25" s="46" t="s">
        <v>99</v>
      </c>
      <c r="R25" s="46" t="s">
        <v>100</v>
      </c>
      <c r="S25" s="47" t="s">
        <v>182</v>
      </c>
      <c r="T25" s="24" t="str">
        <f t="shared" si="1"/>
        <v/>
      </c>
    </row>
    <row r="26" spans="1:20" ht="45" customHeight="1" x14ac:dyDescent="0.15">
      <c r="A26" s="18">
        <f t="shared" si="0"/>
        <v>21</v>
      </c>
      <c r="B26" s="18" t="s">
        <v>25</v>
      </c>
      <c r="C26" s="15" t="s">
        <v>25</v>
      </c>
      <c r="D26" s="17" t="s">
        <v>26</v>
      </c>
      <c r="E26" s="15" t="s">
        <v>27</v>
      </c>
      <c r="F26" s="15" t="s">
        <v>28</v>
      </c>
      <c r="G26" s="30" t="s">
        <v>29</v>
      </c>
      <c r="H26" s="17" t="s">
        <v>30</v>
      </c>
      <c r="I26" s="18" t="s">
        <v>31</v>
      </c>
      <c r="J26" s="49" t="s">
        <v>190</v>
      </c>
      <c r="K26" s="12" t="s">
        <v>190</v>
      </c>
      <c r="L26" s="37" t="s">
        <v>32</v>
      </c>
      <c r="M26" s="25" t="s">
        <v>33</v>
      </c>
      <c r="N26" s="26" t="s">
        <v>34</v>
      </c>
      <c r="O26" s="38">
        <v>45062</v>
      </c>
      <c r="P26" s="39">
        <v>45063</v>
      </c>
      <c r="Q26" s="46" t="s">
        <v>101</v>
      </c>
      <c r="R26" s="46" t="s">
        <v>102</v>
      </c>
      <c r="S26" s="47" t="s">
        <v>185</v>
      </c>
      <c r="T26" s="40"/>
    </row>
    <row r="27" spans="1:20" ht="45" customHeight="1" x14ac:dyDescent="0.15">
      <c r="A27" s="18">
        <f t="shared" si="0"/>
        <v>22</v>
      </c>
      <c r="B27" s="18" t="s">
        <v>25</v>
      </c>
      <c r="C27" s="15" t="s">
        <v>25</v>
      </c>
      <c r="D27" s="17" t="s">
        <v>26</v>
      </c>
      <c r="E27" s="15" t="s">
        <v>37</v>
      </c>
      <c r="F27" s="15" t="s">
        <v>28</v>
      </c>
      <c r="G27" s="30" t="s">
        <v>29</v>
      </c>
      <c r="H27" s="17" t="s">
        <v>30</v>
      </c>
      <c r="I27" s="18" t="s">
        <v>31</v>
      </c>
      <c r="J27" s="49" t="s">
        <v>190</v>
      </c>
      <c r="K27" s="12" t="s">
        <v>190</v>
      </c>
      <c r="L27" s="37" t="s">
        <v>32</v>
      </c>
      <c r="M27" s="25" t="s">
        <v>33</v>
      </c>
      <c r="N27" s="26" t="s">
        <v>34</v>
      </c>
      <c r="O27" s="38">
        <v>45062</v>
      </c>
      <c r="P27" s="39">
        <v>45063</v>
      </c>
      <c r="Q27" s="46" t="s">
        <v>103</v>
      </c>
      <c r="R27" s="46" t="s">
        <v>104</v>
      </c>
      <c r="S27" s="47" t="s">
        <v>186</v>
      </c>
      <c r="T27" s="40"/>
    </row>
    <row r="28" spans="1:20" ht="45" customHeight="1" x14ac:dyDescent="0.15">
      <c r="A28" s="18">
        <f t="shared" si="0"/>
        <v>23</v>
      </c>
      <c r="B28" s="18" t="s">
        <v>25</v>
      </c>
      <c r="C28" s="15" t="s">
        <v>25</v>
      </c>
      <c r="D28" s="17" t="s">
        <v>26</v>
      </c>
      <c r="E28" s="15" t="s">
        <v>27</v>
      </c>
      <c r="F28" s="15" t="s">
        <v>28</v>
      </c>
      <c r="G28" s="30" t="s">
        <v>29</v>
      </c>
      <c r="H28" s="17" t="s">
        <v>30</v>
      </c>
      <c r="I28" s="18" t="s">
        <v>45</v>
      </c>
      <c r="J28" s="49" t="s">
        <v>190</v>
      </c>
      <c r="K28" s="12" t="s">
        <v>190</v>
      </c>
      <c r="L28" s="37" t="s">
        <v>32</v>
      </c>
      <c r="M28" s="25" t="s">
        <v>33</v>
      </c>
      <c r="N28" s="26" t="s">
        <v>34</v>
      </c>
      <c r="O28" s="38">
        <v>45062</v>
      </c>
      <c r="P28" s="39">
        <v>45063</v>
      </c>
      <c r="Q28" s="46" t="s">
        <v>105</v>
      </c>
      <c r="R28" s="46" t="s">
        <v>106</v>
      </c>
      <c r="S28" s="47" t="s">
        <v>187</v>
      </c>
      <c r="T28" s="40"/>
    </row>
    <row r="29" spans="1:20" ht="45" customHeight="1" x14ac:dyDescent="0.15">
      <c r="A29" s="18">
        <f t="shared" si="0"/>
        <v>24</v>
      </c>
      <c r="B29" s="18" t="s">
        <v>25</v>
      </c>
      <c r="C29" s="15" t="s">
        <v>25</v>
      </c>
      <c r="D29" s="17" t="s">
        <v>26</v>
      </c>
      <c r="E29" s="15" t="s">
        <v>107</v>
      </c>
      <c r="F29" s="15" t="s">
        <v>28</v>
      </c>
      <c r="G29" s="30" t="s">
        <v>29</v>
      </c>
      <c r="H29" s="17" t="s">
        <v>30</v>
      </c>
      <c r="I29" s="18" t="s">
        <v>45</v>
      </c>
      <c r="J29" s="49" t="s">
        <v>190</v>
      </c>
      <c r="K29" s="12" t="s">
        <v>190</v>
      </c>
      <c r="L29" s="37" t="s">
        <v>32</v>
      </c>
      <c r="M29" s="25" t="s">
        <v>33</v>
      </c>
      <c r="N29" s="26" t="s">
        <v>34</v>
      </c>
      <c r="O29" s="38">
        <v>45062</v>
      </c>
      <c r="P29" s="39">
        <v>45063</v>
      </c>
      <c r="Q29" s="46" t="s">
        <v>108</v>
      </c>
      <c r="R29" s="46" t="s">
        <v>109</v>
      </c>
      <c r="S29" s="47" t="s">
        <v>185</v>
      </c>
      <c r="T29" s="40"/>
    </row>
    <row r="30" spans="1:20" ht="45" customHeight="1" x14ac:dyDescent="0.15">
      <c r="A30" s="18">
        <f t="shared" si="0"/>
        <v>25</v>
      </c>
      <c r="B30" s="18" t="s">
        <v>25</v>
      </c>
      <c r="C30" s="15" t="s">
        <v>25</v>
      </c>
      <c r="D30" s="17" t="s">
        <v>26</v>
      </c>
      <c r="E30" s="15" t="s">
        <v>52</v>
      </c>
      <c r="F30" s="15" t="s">
        <v>28</v>
      </c>
      <c r="G30" s="30" t="s">
        <v>29</v>
      </c>
      <c r="H30" s="17" t="s">
        <v>40</v>
      </c>
      <c r="I30" s="18" t="s">
        <v>41</v>
      </c>
      <c r="J30" s="49" t="s">
        <v>190</v>
      </c>
      <c r="K30" s="12" t="s">
        <v>190</v>
      </c>
      <c r="L30" s="37" t="s">
        <v>32</v>
      </c>
      <c r="M30" s="25" t="s">
        <v>33</v>
      </c>
      <c r="N30" s="26" t="s">
        <v>34</v>
      </c>
      <c r="O30" s="38">
        <v>45062</v>
      </c>
      <c r="P30" s="39">
        <v>45063</v>
      </c>
      <c r="Q30" s="46" t="s">
        <v>110</v>
      </c>
      <c r="R30" s="46" t="s">
        <v>77</v>
      </c>
      <c r="S30" s="47" t="s">
        <v>184</v>
      </c>
      <c r="T30" s="40"/>
    </row>
    <row r="31" spans="1:20" ht="45" customHeight="1" x14ac:dyDescent="0.15">
      <c r="A31" s="18">
        <f t="shared" si="0"/>
        <v>26</v>
      </c>
      <c r="B31" s="18" t="s">
        <v>25</v>
      </c>
      <c r="C31" s="15" t="s">
        <v>25</v>
      </c>
      <c r="D31" s="17" t="s">
        <v>26</v>
      </c>
      <c r="E31" s="15" t="s">
        <v>27</v>
      </c>
      <c r="F31" s="15" t="s">
        <v>28</v>
      </c>
      <c r="G31" s="30" t="s">
        <v>29</v>
      </c>
      <c r="H31" s="17" t="s">
        <v>40</v>
      </c>
      <c r="I31" s="18" t="s">
        <v>111</v>
      </c>
      <c r="J31" s="49" t="s">
        <v>190</v>
      </c>
      <c r="K31" s="12" t="s">
        <v>190</v>
      </c>
      <c r="L31" s="37" t="s">
        <v>32</v>
      </c>
      <c r="M31" s="25" t="s">
        <v>33</v>
      </c>
      <c r="N31" s="26" t="s">
        <v>34</v>
      </c>
      <c r="O31" s="38">
        <v>45062</v>
      </c>
      <c r="P31" s="39">
        <v>45063</v>
      </c>
      <c r="Q31" s="46" t="s">
        <v>112</v>
      </c>
      <c r="R31" s="46" t="s">
        <v>113</v>
      </c>
      <c r="S31" s="47" t="s">
        <v>182</v>
      </c>
      <c r="T31" s="40"/>
    </row>
    <row r="32" spans="1:20" ht="45" customHeight="1" x14ac:dyDescent="0.15">
      <c r="A32" s="18">
        <f t="shared" si="0"/>
        <v>27</v>
      </c>
      <c r="B32" s="18" t="s">
        <v>25</v>
      </c>
      <c r="C32" s="15" t="s">
        <v>25</v>
      </c>
      <c r="D32" s="17" t="s">
        <v>26</v>
      </c>
      <c r="E32" s="15" t="s">
        <v>52</v>
      </c>
      <c r="F32" s="15" t="s">
        <v>28</v>
      </c>
      <c r="G32" s="30" t="s">
        <v>29</v>
      </c>
      <c r="H32" s="17" t="s">
        <v>40</v>
      </c>
      <c r="I32" s="18" t="s">
        <v>114</v>
      </c>
      <c r="J32" s="49" t="s">
        <v>190</v>
      </c>
      <c r="K32" s="12" t="s">
        <v>190</v>
      </c>
      <c r="L32" s="37" t="s">
        <v>32</v>
      </c>
      <c r="M32" s="25" t="s">
        <v>33</v>
      </c>
      <c r="N32" s="26" t="s">
        <v>34</v>
      </c>
      <c r="O32" s="38">
        <v>45062</v>
      </c>
      <c r="P32" s="39">
        <v>45063</v>
      </c>
      <c r="Q32" s="46" t="s">
        <v>115</v>
      </c>
      <c r="R32" s="46" t="s">
        <v>68</v>
      </c>
      <c r="S32" s="47" t="s">
        <v>182</v>
      </c>
      <c r="T32" s="40"/>
    </row>
    <row r="33" spans="1:20" ht="45" customHeight="1" x14ac:dyDescent="0.15">
      <c r="A33" s="18">
        <f t="shared" si="0"/>
        <v>28</v>
      </c>
      <c r="B33" s="18" t="s">
        <v>25</v>
      </c>
      <c r="C33" s="15" t="s">
        <v>25</v>
      </c>
      <c r="D33" s="17" t="s">
        <v>26</v>
      </c>
      <c r="E33" s="15" t="s">
        <v>37</v>
      </c>
      <c r="F33" s="15" t="s">
        <v>28</v>
      </c>
      <c r="G33" s="30" t="s">
        <v>29</v>
      </c>
      <c r="H33" s="17" t="s">
        <v>40</v>
      </c>
      <c r="I33" s="18" t="s">
        <v>116</v>
      </c>
      <c r="J33" s="49" t="s">
        <v>190</v>
      </c>
      <c r="K33" s="12" t="s">
        <v>190</v>
      </c>
      <c r="L33" s="37" t="s">
        <v>32</v>
      </c>
      <c r="M33" s="25" t="s">
        <v>33</v>
      </c>
      <c r="N33" s="26" t="s">
        <v>34</v>
      </c>
      <c r="O33" s="38">
        <v>45062</v>
      </c>
      <c r="P33" s="39">
        <v>45063</v>
      </c>
      <c r="Q33" s="46" t="s">
        <v>72</v>
      </c>
      <c r="R33" s="46" t="s">
        <v>117</v>
      </c>
      <c r="S33" s="47" t="s">
        <v>182</v>
      </c>
      <c r="T33" s="40"/>
    </row>
    <row r="34" spans="1:20" ht="45" customHeight="1" x14ac:dyDescent="0.15">
      <c r="A34" s="18">
        <f t="shared" si="0"/>
        <v>29</v>
      </c>
      <c r="B34" s="18" t="s">
        <v>25</v>
      </c>
      <c r="C34" s="15" t="s">
        <v>25</v>
      </c>
      <c r="D34" s="17" t="s">
        <v>118</v>
      </c>
      <c r="E34" s="18" t="s">
        <v>25</v>
      </c>
      <c r="F34" s="15" t="s">
        <v>119</v>
      </c>
      <c r="G34" s="30" t="s">
        <v>29</v>
      </c>
      <c r="H34" s="17" t="s">
        <v>120</v>
      </c>
      <c r="I34" s="18" t="s">
        <v>121</v>
      </c>
      <c r="J34" s="49" t="s">
        <v>190</v>
      </c>
      <c r="K34" s="12" t="s">
        <v>190</v>
      </c>
      <c r="L34" s="37" t="s">
        <v>32</v>
      </c>
      <c r="M34" s="25" t="s">
        <v>33</v>
      </c>
      <c r="N34" s="26" t="s">
        <v>34</v>
      </c>
      <c r="O34" s="38">
        <v>45062</v>
      </c>
      <c r="P34" s="39">
        <v>45063</v>
      </c>
      <c r="Q34" s="46" t="s">
        <v>122</v>
      </c>
      <c r="R34" s="46" t="s">
        <v>123</v>
      </c>
      <c r="S34" s="47" t="s">
        <v>184</v>
      </c>
      <c r="T34" s="40"/>
    </row>
    <row r="35" spans="1:20" ht="45" customHeight="1" x14ac:dyDescent="0.15">
      <c r="A35" s="18">
        <f t="shared" si="0"/>
        <v>30</v>
      </c>
      <c r="B35" s="18" t="s">
        <v>25</v>
      </c>
      <c r="C35" s="15" t="s">
        <v>25</v>
      </c>
      <c r="D35" s="17" t="s">
        <v>124</v>
      </c>
      <c r="E35" s="18" t="s">
        <v>125</v>
      </c>
      <c r="F35" s="15" t="s">
        <v>125</v>
      </c>
      <c r="G35" s="30" t="s">
        <v>29</v>
      </c>
      <c r="H35" s="17" t="s">
        <v>126</v>
      </c>
      <c r="I35" s="18" t="s">
        <v>127</v>
      </c>
      <c r="J35" s="18" t="s">
        <v>128</v>
      </c>
      <c r="K35" s="12" t="s">
        <v>190</v>
      </c>
      <c r="L35" s="37" t="s">
        <v>32</v>
      </c>
      <c r="M35" s="25" t="s">
        <v>129</v>
      </c>
      <c r="N35" s="26" t="s">
        <v>34</v>
      </c>
      <c r="O35" s="38">
        <v>45069</v>
      </c>
      <c r="P35" s="39">
        <v>45071</v>
      </c>
      <c r="Q35" s="46" t="s">
        <v>130</v>
      </c>
      <c r="R35" s="46" t="s">
        <v>49</v>
      </c>
      <c r="S35" s="47" t="s">
        <v>183</v>
      </c>
      <c r="T35" s="40"/>
    </row>
    <row r="36" spans="1:20" ht="45" customHeight="1" x14ac:dyDescent="0.15">
      <c r="A36" s="18">
        <f t="shared" si="0"/>
        <v>31</v>
      </c>
      <c r="B36" s="18" t="s">
        <v>25</v>
      </c>
      <c r="C36" s="15" t="s">
        <v>25</v>
      </c>
      <c r="D36" s="17" t="s">
        <v>124</v>
      </c>
      <c r="E36" s="18" t="s">
        <v>125</v>
      </c>
      <c r="F36" s="15" t="s">
        <v>125</v>
      </c>
      <c r="G36" s="30" t="s">
        <v>29</v>
      </c>
      <c r="H36" s="17" t="s">
        <v>126</v>
      </c>
      <c r="I36" s="18" t="s">
        <v>131</v>
      </c>
      <c r="J36" s="18" t="s">
        <v>128</v>
      </c>
      <c r="K36" s="12" t="s">
        <v>190</v>
      </c>
      <c r="L36" s="37" t="s">
        <v>32</v>
      </c>
      <c r="M36" s="25" t="s">
        <v>129</v>
      </c>
      <c r="N36" s="26" t="s">
        <v>34</v>
      </c>
      <c r="O36" s="38">
        <v>45069</v>
      </c>
      <c r="P36" s="39">
        <v>45071</v>
      </c>
      <c r="Q36" s="46" t="s">
        <v>63</v>
      </c>
      <c r="R36" s="46" t="s">
        <v>132</v>
      </c>
      <c r="S36" s="47" t="s">
        <v>183</v>
      </c>
      <c r="T36" s="40"/>
    </row>
    <row r="37" spans="1:20" ht="45" customHeight="1" x14ac:dyDescent="0.15">
      <c r="A37" s="18">
        <f t="shared" si="0"/>
        <v>32</v>
      </c>
      <c r="B37" s="18" t="s">
        <v>25</v>
      </c>
      <c r="C37" s="15" t="s">
        <v>25</v>
      </c>
      <c r="D37" s="17" t="s">
        <v>124</v>
      </c>
      <c r="E37" s="18" t="s">
        <v>125</v>
      </c>
      <c r="F37" s="15" t="s">
        <v>125</v>
      </c>
      <c r="G37" s="30" t="s">
        <v>29</v>
      </c>
      <c r="H37" s="17" t="s">
        <v>126</v>
      </c>
      <c r="I37" s="18" t="s">
        <v>133</v>
      </c>
      <c r="J37" s="18" t="s">
        <v>128</v>
      </c>
      <c r="K37" s="12" t="s">
        <v>190</v>
      </c>
      <c r="L37" s="37" t="s">
        <v>32</v>
      </c>
      <c r="M37" s="25" t="s">
        <v>129</v>
      </c>
      <c r="N37" s="26" t="s">
        <v>34</v>
      </c>
      <c r="O37" s="38">
        <v>45069</v>
      </c>
      <c r="P37" s="39">
        <v>45071</v>
      </c>
      <c r="Q37" s="46" t="s">
        <v>134</v>
      </c>
      <c r="R37" s="46" t="s">
        <v>135</v>
      </c>
      <c r="S37" s="47" t="s">
        <v>184</v>
      </c>
      <c r="T37" s="40"/>
    </row>
    <row r="38" spans="1:20" ht="45" customHeight="1" x14ac:dyDescent="0.15">
      <c r="A38" s="18">
        <f t="shared" si="0"/>
        <v>33</v>
      </c>
      <c r="B38" s="18" t="s">
        <v>25</v>
      </c>
      <c r="C38" s="15" t="s">
        <v>25</v>
      </c>
      <c r="D38" s="17" t="s">
        <v>136</v>
      </c>
      <c r="E38" s="18" t="s">
        <v>137</v>
      </c>
      <c r="F38" s="15" t="s">
        <v>125</v>
      </c>
      <c r="G38" s="30" t="s">
        <v>29</v>
      </c>
      <c r="H38" s="17" t="s">
        <v>53</v>
      </c>
      <c r="I38" s="18" t="s">
        <v>55</v>
      </c>
      <c r="J38" s="18" t="s">
        <v>56</v>
      </c>
      <c r="K38" s="12" t="s">
        <v>190</v>
      </c>
      <c r="L38" s="37" t="s">
        <v>32</v>
      </c>
      <c r="M38" s="25" t="s">
        <v>129</v>
      </c>
      <c r="N38" s="26" t="s">
        <v>34</v>
      </c>
      <c r="O38" s="38">
        <v>45069</v>
      </c>
      <c r="P38" s="39">
        <v>45071</v>
      </c>
      <c r="Q38" s="46" t="s">
        <v>138</v>
      </c>
      <c r="R38" s="46" t="s">
        <v>139</v>
      </c>
      <c r="S38" s="47" t="s">
        <v>184</v>
      </c>
      <c r="T38" s="40"/>
    </row>
    <row r="39" spans="1:20" ht="45" customHeight="1" x14ac:dyDescent="0.15">
      <c r="A39" s="18">
        <f t="shared" si="0"/>
        <v>34</v>
      </c>
      <c r="B39" s="18" t="s">
        <v>25</v>
      </c>
      <c r="C39" s="15" t="s">
        <v>25</v>
      </c>
      <c r="D39" s="17" t="s">
        <v>136</v>
      </c>
      <c r="E39" s="18" t="s">
        <v>137</v>
      </c>
      <c r="F39" s="15" t="s">
        <v>125</v>
      </c>
      <c r="G39" s="30" t="s">
        <v>29</v>
      </c>
      <c r="H39" s="17" t="s">
        <v>53</v>
      </c>
      <c r="I39" s="18" t="s">
        <v>140</v>
      </c>
      <c r="J39" s="18" t="s">
        <v>56</v>
      </c>
      <c r="K39" s="12" t="s">
        <v>190</v>
      </c>
      <c r="L39" s="37" t="s">
        <v>32</v>
      </c>
      <c r="M39" s="25" t="s">
        <v>129</v>
      </c>
      <c r="N39" s="26" t="s">
        <v>34</v>
      </c>
      <c r="O39" s="38">
        <v>45069</v>
      </c>
      <c r="P39" s="39">
        <v>45071</v>
      </c>
      <c r="Q39" s="46" t="s">
        <v>141</v>
      </c>
      <c r="R39" s="46" t="s">
        <v>142</v>
      </c>
      <c r="S39" s="47" t="s">
        <v>182</v>
      </c>
      <c r="T39" s="40"/>
    </row>
    <row r="40" spans="1:20" ht="45" customHeight="1" x14ac:dyDescent="0.15">
      <c r="A40" s="18">
        <f t="shared" si="0"/>
        <v>35</v>
      </c>
      <c r="B40" s="18" t="s">
        <v>25</v>
      </c>
      <c r="C40" s="15" t="s">
        <v>25</v>
      </c>
      <c r="D40" s="17" t="s">
        <v>136</v>
      </c>
      <c r="E40" s="18" t="s">
        <v>137</v>
      </c>
      <c r="F40" s="15" t="s">
        <v>125</v>
      </c>
      <c r="G40" s="30" t="s">
        <v>29</v>
      </c>
      <c r="H40" s="17" t="s">
        <v>53</v>
      </c>
      <c r="I40" s="18" t="s">
        <v>143</v>
      </c>
      <c r="J40" s="18" t="s">
        <v>56</v>
      </c>
      <c r="K40" s="12" t="s">
        <v>190</v>
      </c>
      <c r="L40" s="37" t="s">
        <v>32</v>
      </c>
      <c r="M40" s="25" t="s">
        <v>129</v>
      </c>
      <c r="N40" s="26" t="s">
        <v>34</v>
      </c>
      <c r="O40" s="38">
        <v>45069</v>
      </c>
      <c r="P40" s="39">
        <v>45071</v>
      </c>
      <c r="Q40" s="46" t="s">
        <v>42</v>
      </c>
      <c r="R40" s="46" t="s">
        <v>75</v>
      </c>
      <c r="S40" s="47" t="s">
        <v>183</v>
      </c>
      <c r="T40" s="40"/>
    </row>
    <row r="41" spans="1:20" ht="45" customHeight="1" x14ac:dyDescent="0.15">
      <c r="A41" s="18">
        <f t="shared" si="0"/>
        <v>36</v>
      </c>
      <c r="B41" s="18" t="s">
        <v>25</v>
      </c>
      <c r="C41" s="15" t="s">
        <v>25</v>
      </c>
      <c r="D41" s="17" t="s">
        <v>118</v>
      </c>
      <c r="E41" s="18" t="s">
        <v>125</v>
      </c>
      <c r="F41" s="15" t="s">
        <v>119</v>
      </c>
      <c r="G41" s="30" t="s">
        <v>29</v>
      </c>
      <c r="H41" s="17" t="s">
        <v>120</v>
      </c>
      <c r="I41" s="18" t="s">
        <v>144</v>
      </c>
      <c r="J41" s="18" t="s">
        <v>190</v>
      </c>
      <c r="K41" s="18" t="s">
        <v>145</v>
      </c>
      <c r="L41" s="37" t="s">
        <v>32</v>
      </c>
      <c r="M41" s="25" t="s">
        <v>129</v>
      </c>
      <c r="N41" s="26" t="s">
        <v>34</v>
      </c>
      <c r="O41" s="38">
        <v>45069</v>
      </c>
      <c r="P41" s="39">
        <v>45071</v>
      </c>
      <c r="Q41" s="46" t="s">
        <v>146</v>
      </c>
      <c r="R41" s="46" t="s">
        <v>147</v>
      </c>
      <c r="S41" s="47" t="s">
        <v>183</v>
      </c>
      <c r="T41" s="40"/>
    </row>
    <row r="42" spans="1:20" ht="45" customHeight="1" x14ac:dyDescent="0.15">
      <c r="A42" s="18">
        <f t="shared" si="0"/>
        <v>37</v>
      </c>
      <c r="B42" s="18" t="s">
        <v>25</v>
      </c>
      <c r="C42" s="15" t="s">
        <v>25</v>
      </c>
      <c r="D42" s="17" t="s">
        <v>118</v>
      </c>
      <c r="E42" s="18" t="s">
        <v>125</v>
      </c>
      <c r="F42" s="15" t="s">
        <v>119</v>
      </c>
      <c r="G42" s="30" t="s">
        <v>29</v>
      </c>
      <c r="H42" s="17" t="s">
        <v>120</v>
      </c>
      <c r="I42" s="18" t="s">
        <v>144</v>
      </c>
      <c r="J42" s="49" t="s">
        <v>190</v>
      </c>
      <c r="K42" s="18" t="s">
        <v>145</v>
      </c>
      <c r="L42" s="37" t="s">
        <v>32</v>
      </c>
      <c r="M42" s="25" t="s">
        <v>129</v>
      </c>
      <c r="N42" s="26" t="s">
        <v>34</v>
      </c>
      <c r="O42" s="38">
        <v>45069</v>
      </c>
      <c r="P42" s="39">
        <v>45071</v>
      </c>
      <c r="Q42" s="46" t="s">
        <v>96</v>
      </c>
      <c r="R42" s="46" t="s">
        <v>61</v>
      </c>
      <c r="S42" s="47" t="s">
        <v>182</v>
      </c>
      <c r="T42" s="40"/>
    </row>
    <row r="43" spans="1:20" ht="45" customHeight="1" x14ac:dyDescent="0.15">
      <c r="A43" s="18">
        <f t="shared" si="0"/>
        <v>38</v>
      </c>
      <c r="B43" s="18" t="s">
        <v>25</v>
      </c>
      <c r="C43" s="15" t="s">
        <v>25</v>
      </c>
      <c r="D43" s="17" t="s">
        <v>118</v>
      </c>
      <c r="E43" s="18" t="s">
        <v>51</v>
      </c>
      <c r="F43" s="15" t="s">
        <v>125</v>
      </c>
      <c r="G43" s="30" t="s">
        <v>29</v>
      </c>
      <c r="H43" s="17" t="s">
        <v>53</v>
      </c>
      <c r="I43" s="18" t="s">
        <v>55</v>
      </c>
      <c r="J43" s="18" t="s">
        <v>56</v>
      </c>
      <c r="K43" s="18" t="s">
        <v>190</v>
      </c>
      <c r="L43" s="37" t="s">
        <v>32</v>
      </c>
      <c r="M43" s="25" t="s">
        <v>33</v>
      </c>
      <c r="N43" s="26" t="s">
        <v>34</v>
      </c>
      <c r="O43" s="38">
        <v>45082</v>
      </c>
      <c r="P43" s="39">
        <v>45082</v>
      </c>
      <c r="Q43" s="46" t="s">
        <v>148</v>
      </c>
      <c r="R43" s="46" t="s">
        <v>74</v>
      </c>
      <c r="S43" s="47" t="s">
        <v>188</v>
      </c>
      <c r="T43" s="40"/>
    </row>
    <row r="44" spans="1:20" ht="45" customHeight="1" x14ac:dyDescent="0.15">
      <c r="A44" s="18">
        <f t="shared" si="0"/>
        <v>39</v>
      </c>
      <c r="B44" s="18" t="s">
        <v>25</v>
      </c>
      <c r="C44" s="15" t="s">
        <v>25</v>
      </c>
      <c r="D44" s="17" t="s">
        <v>118</v>
      </c>
      <c r="E44" s="18" t="s">
        <v>51</v>
      </c>
      <c r="F44" s="15" t="s">
        <v>125</v>
      </c>
      <c r="G44" s="30" t="s">
        <v>29</v>
      </c>
      <c r="H44" s="17" t="s">
        <v>53</v>
      </c>
      <c r="I44" s="18" t="s">
        <v>55</v>
      </c>
      <c r="J44" s="18" t="s">
        <v>56</v>
      </c>
      <c r="K44" s="49" t="s">
        <v>190</v>
      </c>
      <c r="L44" s="37" t="s">
        <v>32</v>
      </c>
      <c r="M44" s="25" t="s">
        <v>33</v>
      </c>
      <c r="N44" s="26" t="s">
        <v>34</v>
      </c>
      <c r="O44" s="38">
        <v>45082</v>
      </c>
      <c r="P44" s="39">
        <v>45082</v>
      </c>
      <c r="Q44" s="46" t="s">
        <v>69</v>
      </c>
      <c r="R44" s="46" t="s">
        <v>149</v>
      </c>
      <c r="S44" s="47" t="s">
        <v>182</v>
      </c>
      <c r="T44" s="40"/>
    </row>
    <row r="45" spans="1:20" ht="45" customHeight="1" x14ac:dyDescent="0.15">
      <c r="A45" s="18">
        <f t="shared" si="0"/>
        <v>40</v>
      </c>
      <c r="B45" s="18" t="s">
        <v>25</v>
      </c>
      <c r="C45" s="15" t="s">
        <v>25</v>
      </c>
      <c r="D45" s="17" t="s">
        <v>118</v>
      </c>
      <c r="E45" s="18" t="s">
        <v>51</v>
      </c>
      <c r="F45" s="15" t="s">
        <v>125</v>
      </c>
      <c r="G45" s="30" t="s">
        <v>29</v>
      </c>
      <c r="H45" s="17" t="s">
        <v>53</v>
      </c>
      <c r="I45" s="18" t="s">
        <v>55</v>
      </c>
      <c r="J45" s="18" t="s">
        <v>56</v>
      </c>
      <c r="K45" s="49" t="s">
        <v>190</v>
      </c>
      <c r="L45" s="37" t="s">
        <v>32</v>
      </c>
      <c r="M45" s="25" t="s">
        <v>33</v>
      </c>
      <c r="N45" s="26" t="s">
        <v>34</v>
      </c>
      <c r="O45" s="38">
        <v>45082</v>
      </c>
      <c r="P45" s="39">
        <v>45082</v>
      </c>
      <c r="Q45" s="46" t="s">
        <v>150</v>
      </c>
      <c r="R45" s="46" t="s">
        <v>139</v>
      </c>
      <c r="S45" s="47" t="s">
        <v>182</v>
      </c>
      <c r="T45" s="40"/>
    </row>
    <row r="46" spans="1:20" ht="45" customHeight="1" x14ac:dyDescent="0.15">
      <c r="A46" s="18">
        <f t="shared" si="0"/>
        <v>41</v>
      </c>
      <c r="B46" s="18" t="s">
        <v>25</v>
      </c>
      <c r="C46" s="15" t="s">
        <v>25</v>
      </c>
      <c r="D46" s="17" t="s">
        <v>118</v>
      </c>
      <c r="E46" s="18" t="s">
        <v>51</v>
      </c>
      <c r="F46" s="15" t="s">
        <v>125</v>
      </c>
      <c r="G46" s="30" t="s">
        <v>29</v>
      </c>
      <c r="H46" s="17" t="s">
        <v>53</v>
      </c>
      <c r="I46" s="18" t="s">
        <v>55</v>
      </c>
      <c r="J46" s="18" t="s">
        <v>56</v>
      </c>
      <c r="K46" s="49" t="s">
        <v>190</v>
      </c>
      <c r="L46" s="37" t="s">
        <v>32</v>
      </c>
      <c r="M46" s="25" t="s">
        <v>33</v>
      </c>
      <c r="N46" s="26" t="s">
        <v>34</v>
      </c>
      <c r="O46" s="38">
        <v>45082</v>
      </c>
      <c r="P46" s="39">
        <v>45082</v>
      </c>
      <c r="Q46" s="46" t="s">
        <v>151</v>
      </c>
      <c r="R46" s="46" t="s">
        <v>152</v>
      </c>
      <c r="S46" s="47" t="s">
        <v>183</v>
      </c>
      <c r="T46" s="40"/>
    </row>
    <row r="47" spans="1:20" ht="45" customHeight="1" x14ac:dyDescent="0.15">
      <c r="A47" s="18">
        <f t="shared" si="0"/>
        <v>42</v>
      </c>
      <c r="B47" s="18" t="s">
        <v>25</v>
      </c>
      <c r="C47" s="15" t="s">
        <v>25</v>
      </c>
      <c r="D47" s="17" t="s">
        <v>118</v>
      </c>
      <c r="E47" s="18" t="s">
        <v>51</v>
      </c>
      <c r="F47" s="15" t="s">
        <v>125</v>
      </c>
      <c r="G47" s="30" t="s">
        <v>29</v>
      </c>
      <c r="H47" s="17" t="s">
        <v>53</v>
      </c>
      <c r="I47" s="18" t="s">
        <v>55</v>
      </c>
      <c r="J47" s="18" t="s">
        <v>56</v>
      </c>
      <c r="K47" s="49" t="s">
        <v>190</v>
      </c>
      <c r="L47" s="37" t="s">
        <v>32</v>
      </c>
      <c r="M47" s="25" t="s">
        <v>33</v>
      </c>
      <c r="N47" s="26" t="s">
        <v>34</v>
      </c>
      <c r="O47" s="38">
        <v>45082</v>
      </c>
      <c r="P47" s="39">
        <v>45082</v>
      </c>
      <c r="Q47" s="46" t="s">
        <v>153</v>
      </c>
      <c r="R47" s="46" t="s">
        <v>154</v>
      </c>
      <c r="S47" s="47" t="s">
        <v>182</v>
      </c>
      <c r="T47" s="40"/>
    </row>
    <row r="48" spans="1:20" ht="45" customHeight="1" x14ac:dyDescent="0.15">
      <c r="A48" s="18">
        <f t="shared" si="0"/>
        <v>43</v>
      </c>
      <c r="B48" s="18" t="s">
        <v>25</v>
      </c>
      <c r="C48" s="15" t="s">
        <v>25</v>
      </c>
      <c r="D48" s="17" t="s">
        <v>26</v>
      </c>
      <c r="E48" s="18" t="s">
        <v>125</v>
      </c>
      <c r="F48" s="15" t="s">
        <v>28</v>
      </c>
      <c r="G48" s="30" t="s">
        <v>29</v>
      </c>
      <c r="H48" s="17" t="s">
        <v>30</v>
      </c>
      <c r="I48" s="18" t="s">
        <v>31</v>
      </c>
      <c r="J48" s="18" t="s">
        <v>191</v>
      </c>
      <c r="K48" s="49" t="s">
        <v>190</v>
      </c>
      <c r="L48" s="37" t="s">
        <v>32</v>
      </c>
      <c r="M48" s="25" t="s">
        <v>33</v>
      </c>
      <c r="N48" s="26" t="s">
        <v>34</v>
      </c>
      <c r="O48" s="38">
        <v>45083</v>
      </c>
      <c r="P48" s="39">
        <v>45083</v>
      </c>
      <c r="Q48" s="46" t="s">
        <v>47</v>
      </c>
      <c r="R48" s="46" t="s">
        <v>155</v>
      </c>
      <c r="S48" s="47" t="s">
        <v>189</v>
      </c>
      <c r="T48" s="40"/>
    </row>
    <row r="49" spans="1:20" ht="45" customHeight="1" x14ac:dyDescent="0.15">
      <c r="A49" s="18">
        <f t="shared" si="0"/>
        <v>44</v>
      </c>
      <c r="B49" s="18" t="s">
        <v>25</v>
      </c>
      <c r="C49" s="15" t="s">
        <v>25</v>
      </c>
      <c r="D49" s="17" t="s">
        <v>26</v>
      </c>
      <c r="E49" s="18" t="s">
        <v>125</v>
      </c>
      <c r="F49" s="15" t="s">
        <v>28</v>
      </c>
      <c r="G49" s="30" t="s">
        <v>29</v>
      </c>
      <c r="H49" s="17" t="s">
        <v>30</v>
      </c>
      <c r="I49" s="18" t="s">
        <v>31</v>
      </c>
      <c r="J49" s="49" t="s">
        <v>191</v>
      </c>
      <c r="K49" s="49" t="s">
        <v>190</v>
      </c>
      <c r="L49" s="37" t="s">
        <v>32</v>
      </c>
      <c r="M49" s="25" t="s">
        <v>33</v>
      </c>
      <c r="N49" s="26" t="s">
        <v>34</v>
      </c>
      <c r="O49" s="38">
        <v>45083</v>
      </c>
      <c r="P49" s="39">
        <v>45083</v>
      </c>
      <c r="Q49" s="46" t="s">
        <v>156</v>
      </c>
      <c r="R49" s="46" t="s">
        <v>157</v>
      </c>
      <c r="S49" s="47" t="s">
        <v>189</v>
      </c>
      <c r="T49" s="40"/>
    </row>
    <row r="50" spans="1:20" ht="45" customHeight="1" x14ac:dyDescent="0.15">
      <c r="A50" s="18">
        <f t="shared" si="0"/>
        <v>45</v>
      </c>
      <c r="B50" s="18" t="s">
        <v>25</v>
      </c>
      <c r="C50" s="15" t="s">
        <v>25</v>
      </c>
      <c r="D50" s="17" t="s">
        <v>26</v>
      </c>
      <c r="E50" s="18" t="s">
        <v>125</v>
      </c>
      <c r="F50" s="15" t="s">
        <v>28</v>
      </c>
      <c r="G50" s="30" t="s">
        <v>29</v>
      </c>
      <c r="H50" s="17" t="s">
        <v>30</v>
      </c>
      <c r="I50" s="18" t="s">
        <v>45</v>
      </c>
      <c r="J50" s="49" t="s">
        <v>191</v>
      </c>
      <c r="K50" s="49" t="s">
        <v>190</v>
      </c>
      <c r="L50" s="37" t="s">
        <v>32</v>
      </c>
      <c r="M50" s="25" t="s">
        <v>33</v>
      </c>
      <c r="N50" s="26" t="s">
        <v>34</v>
      </c>
      <c r="O50" s="38">
        <v>45083</v>
      </c>
      <c r="P50" s="39">
        <v>45083</v>
      </c>
      <c r="Q50" s="46" t="s">
        <v>158</v>
      </c>
      <c r="R50" s="46" t="s">
        <v>159</v>
      </c>
      <c r="S50" s="47" t="s">
        <v>187</v>
      </c>
      <c r="T50" s="40"/>
    </row>
    <row r="51" spans="1:20" ht="45" customHeight="1" x14ac:dyDescent="0.15">
      <c r="A51" s="18">
        <f t="shared" si="0"/>
        <v>46</v>
      </c>
      <c r="B51" s="18" t="s">
        <v>25</v>
      </c>
      <c r="C51" s="15" t="s">
        <v>25</v>
      </c>
      <c r="D51" s="17" t="s">
        <v>26</v>
      </c>
      <c r="E51" s="18" t="s">
        <v>125</v>
      </c>
      <c r="F51" s="15" t="s">
        <v>28</v>
      </c>
      <c r="G51" s="30" t="s">
        <v>29</v>
      </c>
      <c r="H51" s="17" t="s">
        <v>30</v>
      </c>
      <c r="I51" s="18" t="s">
        <v>45</v>
      </c>
      <c r="J51" s="49" t="s">
        <v>191</v>
      </c>
      <c r="K51" s="49" t="s">
        <v>190</v>
      </c>
      <c r="L51" s="37" t="s">
        <v>32</v>
      </c>
      <c r="M51" s="25" t="s">
        <v>33</v>
      </c>
      <c r="N51" s="26" t="s">
        <v>34</v>
      </c>
      <c r="O51" s="38">
        <v>45083</v>
      </c>
      <c r="P51" s="39">
        <v>45083</v>
      </c>
      <c r="Q51" s="46" t="s">
        <v>47</v>
      </c>
      <c r="R51" s="46" t="s">
        <v>160</v>
      </c>
      <c r="S51" s="47" t="s">
        <v>186</v>
      </c>
      <c r="T51" s="40"/>
    </row>
    <row r="52" spans="1:20" ht="45" customHeight="1" x14ac:dyDescent="0.15">
      <c r="A52" s="18">
        <f t="shared" si="0"/>
        <v>47</v>
      </c>
      <c r="B52" s="18" t="s">
        <v>25</v>
      </c>
      <c r="C52" s="15" t="s">
        <v>25</v>
      </c>
      <c r="D52" s="17" t="s">
        <v>26</v>
      </c>
      <c r="E52" s="18" t="s">
        <v>125</v>
      </c>
      <c r="F52" s="15" t="s">
        <v>28</v>
      </c>
      <c r="G52" s="30" t="s">
        <v>29</v>
      </c>
      <c r="H52" s="17" t="s">
        <v>40</v>
      </c>
      <c r="I52" s="18" t="s">
        <v>41</v>
      </c>
      <c r="J52" s="49" t="s">
        <v>191</v>
      </c>
      <c r="K52" s="49" t="s">
        <v>190</v>
      </c>
      <c r="L52" s="37" t="s">
        <v>32</v>
      </c>
      <c r="M52" s="25" t="s">
        <v>33</v>
      </c>
      <c r="N52" s="26" t="s">
        <v>34</v>
      </c>
      <c r="O52" s="38">
        <v>45083</v>
      </c>
      <c r="P52" s="39">
        <v>45083</v>
      </c>
      <c r="Q52" s="46" t="s">
        <v>161</v>
      </c>
      <c r="R52" s="46" t="s">
        <v>162</v>
      </c>
      <c r="S52" s="47" t="s">
        <v>184</v>
      </c>
      <c r="T52" s="40"/>
    </row>
    <row r="53" spans="1:20" ht="45" customHeight="1" x14ac:dyDescent="0.15">
      <c r="A53" s="18">
        <f t="shared" si="0"/>
        <v>48</v>
      </c>
      <c r="B53" s="18" t="s">
        <v>25</v>
      </c>
      <c r="C53" s="15" t="s">
        <v>25</v>
      </c>
      <c r="D53" s="17" t="s">
        <v>50</v>
      </c>
      <c r="E53" s="18" t="s">
        <v>125</v>
      </c>
      <c r="F53" s="15" t="s">
        <v>163</v>
      </c>
      <c r="G53" s="30" t="s">
        <v>29</v>
      </c>
      <c r="H53" s="17" t="s">
        <v>120</v>
      </c>
      <c r="I53" s="18" t="s">
        <v>164</v>
      </c>
      <c r="J53" s="49" t="s">
        <v>191</v>
      </c>
      <c r="K53" s="18" t="s">
        <v>165</v>
      </c>
      <c r="L53" s="37" t="s">
        <v>32</v>
      </c>
      <c r="M53" s="25" t="s">
        <v>33</v>
      </c>
      <c r="N53" s="26" t="s">
        <v>34</v>
      </c>
      <c r="O53" s="38">
        <v>45083</v>
      </c>
      <c r="P53" s="39">
        <v>45083</v>
      </c>
      <c r="Q53" s="46" t="s">
        <v>166</v>
      </c>
      <c r="R53" s="46" t="s">
        <v>167</v>
      </c>
      <c r="S53" s="47" t="s">
        <v>182</v>
      </c>
      <c r="T53" s="40"/>
    </row>
    <row r="54" spans="1:20" ht="45" customHeight="1" x14ac:dyDescent="0.15">
      <c r="A54" s="18">
        <f t="shared" si="0"/>
        <v>49</v>
      </c>
      <c r="B54" s="18" t="s">
        <v>25</v>
      </c>
      <c r="C54" s="15" t="s">
        <v>25</v>
      </c>
      <c r="D54" s="17" t="s">
        <v>50</v>
      </c>
      <c r="E54" s="18" t="s">
        <v>125</v>
      </c>
      <c r="F54" s="15" t="s">
        <v>163</v>
      </c>
      <c r="G54" s="30" t="s">
        <v>29</v>
      </c>
      <c r="H54" s="17" t="s">
        <v>120</v>
      </c>
      <c r="I54" s="18" t="s">
        <v>168</v>
      </c>
      <c r="J54" s="49" t="s">
        <v>191</v>
      </c>
      <c r="K54" s="18" t="s">
        <v>169</v>
      </c>
      <c r="L54" s="37" t="s">
        <v>32</v>
      </c>
      <c r="M54" s="25" t="s">
        <v>33</v>
      </c>
      <c r="N54" s="26" t="s">
        <v>34</v>
      </c>
      <c r="O54" s="38">
        <v>45083</v>
      </c>
      <c r="P54" s="39">
        <v>45083</v>
      </c>
      <c r="Q54" s="46" t="s">
        <v>170</v>
      </c>
      <c r="R54" s="46" t="s">
        <v>96</v>
      </c>
      <c r="S54" s="47" t="s">
        <v>182</v>
      </c>
      <c r="T54" s="40"/>
    </row>
    <row r="55" spans="1:20" ht="45" customHeight="1" x14ac:dyDescent="0.15">
      <c r="A55" s="18">
        <f t="shared" si="0"/>
        <v>50</v>
      </c>
      <c r="B55" s="18" t="s">
        <v>25</v>
      </c>
      <c r="C55" s="15" t="s">
        <v>25</v>
      </c>
      <c r="D55" s="17" t="s">
        <v>50</v>
      </c>
      <c r="E55" s="18" t="s">
        <v>51</v>
      </c>
      <c r="F55" s="18" t="s">
        <v>125</v>
      </c>
      <c r="G55" s="30" t="s">
        <v>29</v>
      </c>
      <c r="H55" s="17" t="s">
        <v>54</v>
      </c>
      <c r="I55" s="18" t="s">
        <v>59</v>
      </c>
      <c r="J55" s="18" t="s">
        <v>56</v>
      </c>
      <c r="K55" s="18" t="s">
        <v>192</v>
      </c>
      <c r="L55" s="37" t="s">
        <v>32</v>
      </c>
      <c r="M55" s="25" t="s">
        <v>33</v>
      </c>
      <c r="N55" s="26" t="s">
        <v>34</v>
      </c>
      <c r="O55" s="38">
        <v>45083</v>
      </c>
      <c r="P55" s="39">
        <v>45083</v>
      </c>
      <c r="Q55" s="46" t="s">
        <v>84</v>
      </c>
      <c r="R55" s="46" t="s">
        <v>171</v>
      </c>
      <c r="S55" s="47" t="s">
        <v>182</v>
      </c>
      <c r="T55" s="40"/>
    </row>
    <row r="56" spans="1:20" ht="45" customHeight="1" x14ac:dyDescent="0.15">
      <c r="A56" s="18">
        <f t="shared" si="0"/>
        <v>51</v>
      </c>
      <c r="B56" s="18" t="s">
        <v>25</v>
      </c>
      <c r="C56" s="15" t="s">
        <v>25</v>
      </c>
      <c r="D56" s="17" t="s">
        <v>50</v>
      </c>
      <c r="E56" s="18" t="s">
        <v>51</v>
      </c>
      <c r="F56" s="18" t="s">
        <v>125</v>
      </c>
      <c r="G56" s="30" t="s">
        <v>29</v>
      </c>
      <c r="H56" s="17" t="s">
        <v>54</v>
      </c>
      <c r="I56" s="18" t="s">
        <v>67</v>
      </c>
      <c r="J56" s="18" t="s">
        <v>56</v>
      </c>
      <c r="K56" s="49" t="s">
        <v>192</v>
      </c>
      <c r="L56" s="37" t="s">
        <v>32</v>
      </c>
      <c r="M56" s="25" t="s">
        <v>33</v>
      </c>
      <c r="N56" s="26" t="s">
        <v>34</v>
      </c>
      <c r="O56" s="38">
        <v>45083</v>
      </c>
      <c r="P56" s="39">
        <v>45083</v>
      </c>
      <c r="Q56" s="46" t="s">
        <v>172</v>
      </c>
      <c r="R56" s="46" t="s">
        <v>173</v>
      </c>
      <c r="S56" s="47" t="s">
        <v>183</v>
      </c>
      <c r="T56" s="40"/>
    </row>
    <row r="57" spans="1:20" ht="45" customHeight="1" x14ac:dyDescent="0.15">
      <c r="A57" s="18">
        <f t="shared" si="0"/>
        <v>52</v>
      </c>
      <c r="B57" s="18" t="s">
        <v>25</v>
      </c>
      <c r="C57" s="15" t="s">
        <v>25</v>
      </c>
      <c r="D57" s="17" t="s">
        <v>50</v>
      </c>
      <c r="E57" s="18" t="s">
        <v>51</v>
      </c>
      <c r="F57" s="18" t="s">
        <v>125</v>
      </c>
      <c r="G57" s="30" t="s">
        <v>29</v>
      </c>
      <c r="H57" s="17" t="s">
        <v>54</v>
      </c>
      <c r="I57" s="18" t="s">
        <v>55</v>
      </c>
      <c r="J57" s="18" t="s">
        <v>56</v>
      </c>
      <c r="K57" s="49" t="s">
        <v>192</v>
      </c>
      <c r="L57" s="37" t="s">
        <v>32</v>
      </c>
      <c r="M57" s="25" t="s">
        <v>33</v>
      </c>
      <c r="N57" s="26" t="s">
        <v>34</v>
      </c>
      <c r="O57" s="38">
        <v>45083</v>
      </c>
      <c r="P57" s="39">
        <v>45083</v>
      </c>
      <c r="Q57" s="46" t="s">
        <v>174</v>
      </c>
      <c r="R57" s="46" t="s">
        <v>112</v>
      </c>
      <c r="S57" s="47" t="s">
        <v>183</v>
      </c>
      <c r="T57" s="40"/>
    </row>
    <row r="58" spans="1:20" ht="45" customHeight="1" x14ac:dyDescent="0.15">
      <c r="A58" s="18">
        <f t="shared" si="0"/>
        <v>53</v>
      </c>
      <c r="B58" s="18" t="s">
        <v>25</v>
      </c>
      <c r="C58" s="15" t="s">
        <v>25</v>
      </c>
      <c r="D58" s="17" t="s">
        <v>118</v>
      </c>
      <c r="E58" s="18" t="s">
        <v>51</v>
      </c>
      <c r="F58" s="15" t="s">
        <v>119</v>
      </c>
      <c r="G58" s="30" t="s">
        <v>29</v>
      </c>
      <c r="H58" s="17" t="s">
        <v>120</v>
      </c>
      <c r="I58" s="18" t="s">
        <v>175</v>
      </c>
      <c r="J58" s="18" t="s">
        <v>190</v>
      </c>
      <c r="K58" s="49" t="s">
        <v>192</v>
      </c>
      <c r="L58" s="37" t="s">
        <v>32</v>
      </c>
      <c r="M58" s="25" t="s">
        <v>33</v>
      </c>
      <c r="N58" s="26" t="s">
        <v>34</v>
      </c>
      <c r="O58" s="38">
        <v>45107</v>
      </c>
      <c r="P58" s="39">
        <v>45110</v>
      </c>
      <c r="Q58" s="46" t="s">
        <v>176</v>
      </c>
      <c r="R58" s="46" t="s">
        <v>177</v>
      </c>
      <c r="S58" s="47" t="s">
        <v>183</v>
      </c>
      <c r="T58" s="40"/>
    </row>
  </sheetData>
  <dataConsolidate/>
  <mergeCells count="25">
    <mergeCell ref="Q2:S2"/>
    <mergeCell ref="S3:S5"/>
    <mergeCell ref="J4:J5"/>
    <mergeCell ref="K4:K5"/>
    <mergeCell ref="N3:N5"/>
    <mergeCell ref="O3:O5"/>
    <mergeCell ref="P3:P5"/>
    <mergeCell ref="Q3:Q5"/>
    <mergeCell ref="R3:R5"/>
    <mergeCell ref="T3:T5"/>
    <mergeCell ref="A2:A5"/>
    <mergeCell ref="B2:B5"/>
    <mergeCell ref="C2:C5"/>
    <mergeCell ref="D2:F2"/>
    <mergeCell ref="G2:G5"/>
    <mergeCell ref="I2:L2"/>
    <mergeCell ref="M2:N2"/>
    <mergeCell ref="O2:P2"/>
    <mergeCell ref="D3:D5"/>
    <mergeCell ref="E3:E5"/>
    <mergeCell ref="F3:F5"/>
    <mergeCell ref="I3:I5"/>
    <mergeCell ref="L3:L5"/>
    <mergeCell ref="M3:M5"/>
    <mergeCell ref="H2:H5"/>
  </mergeCells>
  <phoneticPr fontId="2"/>
  <conditionalFormatting sqref="S6 S12:S58">
    <cfRule type="expression" dxfId="15" priority="5">
      <formula>$T6="○"</formula>
    </cfRule>
  </conditionalFormatting>
  <conditionalFormatting sqref="S7">
    <cfRule type="expression" dxfId="14" priority="4">
      <formula>$T7="○"</formula>
    </cfRule>
  </conditionalFormatting>
  <conditionalFormatting sqref="S11">
    <cfRule type="expression" dxfId="13" priority="3">
      <formula>$T11="○"</formula>
    </cfRule>
  </conditionalFormatting>
  <conditionalFormatting sqref="S9:S10">
    <cfRule type="expression" dxfId="12" priority="2">
      <formula>$T9="○"</formula>
    </cfRule>
  </conditionalFormatting>
  <conditionalFormatting sqref="S8">
    <cfRule type="expression" dxfId="11" priority="1">
      <formula>$T8="○"</formula>
    </cfRule>
  </conditionalFormatting>
  <dataValidations count="7">
    <dataValidation type="list" allowBlank="1" showInputMessage="1" showErrorMessage="1" sqref="T6:T58">
      <formula1>超過</formula1>
    </dataValidation>
    <dataValidation type="date" allowBlank="1" showInputMessage="1" showErrorMessage="1" sqref="O6:P58">
      <formula1>23743</formula1>
      <formula2>61453</formula2>
    </dataValidation>
    <dataValidation type="list" allowBlank="1" showInputMessage="1" showErrorMessage="1" sqref="L19:L58">
      <formula1>出荷制限状況等</formula1>
    </dataValidation>
    <dataValidation type="list" allowBlank="1" showInputMessage="1" showErrorMessage="1" sqref="J6:J16 J35:J58">
      <formula1>野生_栽培</formula1>
    </dataValidation>
    <dataValidation type="list" allowBlank="1" showInputMessage="1" showErrorMessage="1" sqref="H6:H58">
      <formula1>食品カテゴリ</formula1>
    </dataValidation>
    <dataValidation type="list" allowBlank="1" showInputMessage="1" showErrorMessage="1" sqref="G6:G58">
      <formula1>流通品_非流通品</formula1>
    </dataValidation>
    <dataValidation type="list" allowBlank="1" showInputMessage="1" showErrorMessage="1" sqref="D6:D58">
      <formula1>産地</formula1>
    </dataValidation>
  </dataValidations>
  <printOptions horizontalCentered="1"/>
  <pageMargins left="0.39370078740157483" right="0.39370078740157483" top="0.55118110236220474" bottom="0.74803149606299213" header="0.70866141732283472" footer="0.31496062992125984"/>
  <pageSetup paperSize="9"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'[1]マスタ（削除不可）'!#REF!</xm:f>
          </x14:formula1>
          <xm:sqref>L6:L18 N1 N3:N1048576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view="pageBreakPreview" zoomScale="86" zoomScaleNormal="86" zoomScaleSheetLayoutView="86" workbookViewId="0">
      <selection activeCell="L67" sqref="L67"/>
    </sheetView>
  </sheetViews>
  <sheetFormatPr defaultRowHeight="13.5" x14ac:dyDescent="0.15"/>
  <cols>
    <col min="1" max="1" width="8.625" style="7" customWidth="1"/>
    <col min="2" max="5" width="10.625" style="41" customWidth="1"/>
    <col min="6" max="6" width="20.625" style="41" customWidth="1"/>
    <col min="7" max="8" width="10.625" style="42" customWidth="1"/>
    <col min="9" max="11" width="16.625" style="41" customWidth="1"/>
    <col min="12" max="12" width="25.625" style="41" customWidth="1"/>
    <col min="13" max="13" width="16.625" style="41" customWidth="1"/>
    <col min="14" max="14" width="10.625" style="41" customWidth="1"/>
    <col min="15" max="16" width="10.625" style="43" customWidth="1"/>
    <col min="17" max="19" width="10.625" style="48" customWidth="1"/>
    <col min="20" max="20" width="10.625" style="7" hidden="1" customWidth="1"/>
    <col min="21" max="16384" width="9" style="7"/>
  </cols>
  <sheetData>
    <row r="1" spans="1:21" ht="18" thickBot="1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4"/>
      <c r="N1" s="2"/>
      <c r="O1" s="5"/>
      <c r="P1" s="6"/>
      <c r="Q1" s="44"/>
      <c r="R1" s="44"/>
      <c r="S1" s="45"/>
    </row>
    <row r="2" spans="1:21" ht="13.5" customHeight="1" x14ac:dyDescent="0.15">
      <c r="A2" s="66" t="s">
        <v>1</v>
      </c>
      <c r="B2" s="66" t="s">
        <v>2</v>
      </c>
      <c r="C2" s="69" t="s">
        <v>3</v>
      </c>
      <c r="D2" s="72" t="s">
        <v>4</v>
      </c>
      <c r="E2" s="73"/>
      <c r="F2" s="74"/>
      <c r="G2" s="75" t="s">
        <v>5</v>
      </c>
      <c r="H2" s="87" t="s">
        <v>6</v>
      </c>
      <c r="I2" s="78" t="s">
        <v>7</v>
      </c>
      <c r="J2" s="73"/>
      <c r="K2" s="73"/>
      <c r="L2" s="74"/>
      <c r="M2" s="72" t="s">
        <v>8</v>
      </c>
      <c r="N2" s="74"/>
      <c r="O2" s="79" t="s">
        <v>9</v>
      </c>
      <c r="P2" s="80"/>
      <c r="Q2" s="90" t="s">
        <v>178</v>
      </c>
      <c r="R2" s="90"/>
      <c r="S2" s="90"/>
      <c r="T2" s="53"/>
    </row>
    <row r="3" spans="1:21" x14ac:dyDescent="0.15">
      <c r="A3" s="67"/>
      <c r="B3" s="67"/>
      <c r="C3" s="70"/>
      <c r="D3" s="81" t="s">
        <v>10</v>
      </c>
      <c r="E3" s="84" t="s">
        <v>11</v>
      </c>
      <c r="F3" s="69" t="s">
        <v>12</v>
      </c>
      <c r="G3" s="76"/>
      <c r="H3" s="88"/>
      <c r="I3" s="84" t="s">
        <v>13</v>
      </c>
      <c r="J3" s="9"/>
      <c r="K3" s="10"/>
      <c r="L3" s="69" t="s">
        <v>14</v>
      </c>
      <c r="M3" s="84" t="s">
        <v>15</v>
      </c>
      <c r="N3" s="69" t="s">
        <v>16</v>
      </c>
      <c r="O3" s="96" t="s">
        <v>17</v>
      </c>
      <c r="P3" s="99" t="s">
        <v>18</v>
      </c>
      <c r="Q3" s="102" t="s">
        <v>19</v>
      </c>
      <c r="R3" s="91" t="s">
        <v>20</v>
      </c>
      <c r="S3" s="91" t="s">
        <v>21</v>
      </c>
      <c r="T3" s="63" t="s">
        <v>22</v>
      </c>
    </row>
    <row r="4" spans="1:21" ht="63.95" customHeight="1" x14ac:dyDescent="0.15">
      <c r="A4" s="67"/>
      <c r="B4" s="67"/>
      <c r="C4" s="70"/>
      <c r="D4" s="82"/>
      <c r="E4" s="85"/>
      <c r="F4" s="70"/>
      <c r="G4" s="76"/>
      <c r="H4" s="88"/>
      <c r="I4" s="85"/>
      <c r="J4" s="94" t="s">
        <v>23</v>
      </c>
      <c r="K4" s="94" t="s">
        <v>24</v>
      </c>
      <c r="L4" s="70"/>
      <c r="M4" s="85"/>
      <c r="N4" s="70"/>
      <c r="O4" s="97"/>
      <c r="P4" s="100"/>
      <c r="Q4" s="103"/>
      <c r="R4" s="92"/>
      <c r="S4" s="92"/>
      <c r="T4" s="64"/>
    </row>
    <row r="5" spans="1:21" ht="30" customHeight="1" thickBot="1" x14ac:dyDescent="0.2">
      <c r="A5" s="68"/>
      <c r="B5" s="68"/>
      <c r="C5" s="71"/>
      <c r="D5" s="83"/>
      <c r="E5" s="86"/>
      <c r="F5" s="71"/>
      <c r="G5" s="77"/>
      <c r="H5" s="89"/>
      <c r="I5" s="86"/>
      <c r="J5" s="95"/>
      <c r="K5" s="95"/>
      <c r="L5" s="71"/>
      <c r="M5" s="86"/>
      <c r="N5" s="71"/>
      <c r="O5" s="98"/>
      <c r="P5" s="101"/>
      <c r="Q5" s="104"/>
      <c r="R5" s="93"/>
      <c r="S5" s="93"/>
      <c r="T5" s="65"/>
      <c r="U5" s="11"/>
    </row>
    <row r="6" spans="1:21" ht="45" customHeight="1" thickTop="1" x14ac:dyDescent="0.15">
      <c r="A6" s="12">
        <v>1</v>
      </c>
      <c r="B6" s="12" t="s">
        <v>193</v>
      </c>
      <c r="C6" s="13" t="s">
        <v>193</v>
      </c>
      <c r="D6" s="14" t="s">
        <v>136</v>
      </c>
      <c r="E6" s="12" t="s">
        <v>194</v>
      </c>
      <c r="F6" s="15" t="s">
        <v>125</v>
      </c>
      <c r="G6" s="16" t="s">
        <v>195</v>
      </c>
      <c r="H6" s="17" t="s">
        <v>54</v>
      </c>
      <c r="I6" s="13" t="s">
        <v>196</v>
      </c>
      <c r="J6" s="50" t="s">
        <v>197</v>
      </c>
      <c r="K6" s="12"/>
      <c r="L6" s="19" t="s">
        <v>198</v>
      </c>
      <c r="M6" s="20" t="s">
        <v>199</v>
      </c>
      <c r="N6" s="21" t="s">
        <v>34</v>
      </c>
      <c r="O6" s="22">
        <v>45110</v>
      </c>
      <c r="P6" s="23">
        <v>45110</v>
      </c>
      <c r="Q6" s="46" t="s">
        <v>122</v>
      </c>
      <c r="R6" s="46" t="s">
        <v>122</v>
      </c>
      <c r="S6" s="47" t="s">
        <v>182</v>
      </c>
      <c r="T6" s="24" t="str">
        <f>IF(ISERROR(S6*1),"",IF(AND(H6="飲料水",S6&gt;=11),"○",IF(AND(H6="牛乳・乳児用食品",S6&gt;=51),"○",IF(AND(H6&lt;&gt;"",S6&gt;=110),"○",""))))</f>
        <v/>
      </c>
    </row>
    <row r="7" spans="1:21" ht="45" customHeight="1" x14ac:dyDescent="0.15">
      <c r="A7" s="50">
        <f t="shared" ref="A7:A50" si="0">A6+1</f>
        <v>2</v>
      </c>
      <c r="B7" s="50" t="s">
        <v>193</v>
      </c>
      <c r="C7" s="15" t="s">
        <v>193</v>
      </c>
      <c r="D7" s="14" t="s">
        <v>136</v>
      </c>
      <c r="E7" s="12" t="s">
        <v>194</v>
      </c>
      <c r="F7" s="15" t="s">
        <v>125</v>
      </c>
      <c r="G7" s="16" t="s">
        <v>195</v>
      </c>
      <c r="H7" s="17" t="s">
        <v>54</v>
      </c>
      <c r="I7" s="50" t="s">
        <v>196</v>
      </c>
      <c r="J7" s="50" t="s">
        <v>197</v>
      </c>
      <c r="K7" s="12"/>
      <c r="L7" s="19" t="s">
        <v>198</v>
      </c>
      <c r="M7" s="25" t="s">
        <v>199</v>
      </c>
      <c r="N7" s="26" t="s">
        <v>34</v>
      </c>
      <c r="O7" s="22">
        <v>45110</v>
      </c>
      <c r="P7" s="27">
        <v>45110</v>
      </c>
      <c r="Q7" s="46" t="s">
        <v>227</v>
      </c>
      <c r="R7" s="46" t="s">
        <v>227</v>
      </c>
      <c r="S7" s="47" t="s">
        <v>182</v>
      </c>
      <c r="T7" s="24" t="str">
        <f>IF(ISERROR(S7*1),"",IF(AND(H7="飲料水",S7&gt;=11),"○",IF(AND(H7="牛乳・乳児用食品",S7&gt;=51),"○",IF(AND(H7&lt;&gt;"",S7&gt;=110),"○",""))))</f>
        <v/>
      </c>
    </row>
    <row r="8" spans="1:21" ht="45" customHeight="1" x14ac:dyDescent="0.15">
      <c r="A8" s="50">
        <f t="shared" si="0"/>
        <v>3</v>
      </c>
      <c r="B8" s="50" t="s">
        <v>193</v>
      </c>
      <c r="C8" s="15" t="s">
        <v>193</v>
      </c>
      <c r="D8" s="14" t="s">
        <v>136</v>
      </c>
      <c r="E8" s="12" t="s">
        <v>194</v>
      </c>
      <c r="F8" s="15" t="s">
        <v>125</v>
      </c>
      <c r="G8" s="16" t="s">
        <v>195</v>
      </c>
      <c r="H8" s="17" t="s">
        <v>54</v>
      </c>
      <c r="I8" s="50" t="s">
        <v>196</v>
      </c>
      <c r="J8" s="50" t="s">
        <v>197</v>
      </c>
      <c r="K8" s="12"/>
      <c r="L8" s="19" t="s">
        <v>198</v>
      </c>
      <c r="M8" s="25" t="s">
        <v>199</v>
      </c>
      <c r="N8" s="26" t="s">
        <v>34</v>
      </c>
      <c r="O8" s="22">
        <v>45110</v>
      </c>
      <c r="P8" s="27">
        <v>45110</v>
      </c>
      <c r="Q8" s="46" t="s">
        <v>228</v>
      </c>
      <c r="R8" s="46" t="s">
        <v>171</v>
      </c>
      <c r="S8" s="47" t="s">
        <v>182</v>
      </c>
      <c r="T8" s="24" t="str">
        <f>IF(ISERROR(S8*1),"",IF(AND(H8="飲料水",S8&gt;=11),"○",IF(AND(H8="牛乳・乳児用食品",S8&gt;=51),"○",IF(AND(H8&lt;&gt;"",S8&gt;=110),"○",""))))</f>
        <v/>
      </c>
    </row>
    <row r="9" spans="1:21" ht="45" customHeight="1" x14ac:dyDescent="0.15">
      <c r="A9" s="50">
        <f t="shared" si="0"/>
        <v>4</v>
      </c>
      <c r="B9" s="50" t="s">
        <v>193</v>
      </c>
      <c r="C9" s="15" t="s">
        <v>193</v>
      </c>
      <c r="D9" s="14" t="s">
        <v>136</v>
      </c>
      <c r="E9" s="12" t="s">
        <v>194</v>
      </c>
      <c r="F9" s="15" t="s">
        <v>125</v>
      </c>
      <c r="G9" s="16" t="s">
        <v>195</v>
      </c>
      <c r="H9" s="14" t="s">
        <v>54</v>
      </c>
      <c r="I9" s="50" t="s">
        <v>196</v>
      </c>
      <c r="J9" s="50" t="s">
        <v>197</v>
      </c>
      <c r="K9" s="12"/>
      <c r="L9" s="19" t="s">
        <v>198</v>
      </c>
      <c r="M9" s="25" t="s">
        <v>199</v>
      </c>
      <c r="N9" s="26" t="s">
        <v>34</v>
      </c>
      <c r="O9" s="22">
        <v>45110</v>
      </c>
      <c r="P9" s="27">
        <v>45110</v>
      </c>
      <c r="Q9" s="46" t="s">
        <v>185</v>
      </c>
      <c r="R9" s="46" t="s">
        <v>229</v>
      </c>
      <c r="S9" s="47" t="s">
        <v>180</v>
      </c>
      <c r="T9" s="24" t="str">
        <f>IF(ISERROR(S9*1),"",IF(AND(H9="飲料水",S9&gt;=11),"○",IF(AND(H9="牛乳・乳児用食品",S9&gt;=51),"○",IF(AND(H9&lt;&gt;"",S9&gt;=110),"○",""))))</f>
        <v/>
      </c>
    </row>
    <row r="10" spans="1:21" ht="45" customHeight="1" x14ac:dyDescent="0.15">
      <c r="A10" s="50">
        <f t="shared" si="0"/>
        <v>5</v>
      </c>
      <c r="B10" s="50" t="s">
        <v>193</v>
      </c>
      <c r="C10" s="15" t="s">
        <v>193</v>
      </c>
      <c r="D10" s="14" t="s">
        <v>136</v>
      </c>
      <c r="E10" s="12" t="s">
        <v>194</v>
      </c>
      <c r="F10" s="15" t="s">
        <v>125</v>
      </c>
      <c r="G10" s="16" t="s">
        <v>195</v>
      </c>
      <c r="H10" s="14" t="s">
        <v>54</v>
      </c>
      <c r="I10" s="50" t="s">
        <v>196</v>
      </c>
      <c r="J10" s="50" t="s">
        <v>197</v>
      </c>
      <c r="K10" s="12"/>
      <c r="L10" s="19" t="s">
        <v>198</v>
      </c>
      <c r="M10" s="25" t="s">
        <v>199</v>
      </c>
      <c r="N10" s="26" t="s">
        <v>34</v>
      </c>
      <c r="O10" s="22">
        <v>45110</v>
      </c>
      <c r="P10" s="27">
        <v>45110</v>
      </c>
      <c r="Q10" s="46" t="s">
        <v>230</v>
      </c>
      <c r="R10" s="46" t="s">
        <v>231</v>
      </c>
      <c r="S10" s="47" t="s">
        <v>184</v>
      </c>
      <c r="T10" s="24" t="str">
        <f>IF(ISERROR(S10*1),"",IF(AND(H10="飲料水",S10&gt;=11),"○",IF(AND(H10="牛乳・乳児用食品",S10&gt;=51),"○",IF(AND(H10&lt;&gt;"",S10&gt;=110),"○",""))))</f>
        <v/>
      </c>
    </row>
    <row r="11" spans="1:21" ht="45" customHeight="1" x14ac:dyDescent="0.15">
      <c r="A11" s="50">
        <f t="shared" si="0"/>
        <v>6</v>
      </c>
      <c r="B11" s="50" t="s">
        <v>193</v>
      </c>
      <c r="C11" s="15" t="s">
        <v>193</v>
      </c>
      <c r="D11" s="14" t="s">
        <v>136</v>
      </c>
      <c r="E11" s="15" t="s">
        <v>125</v>
      </c>
      <c r="F11" s="15" t="s">
        <v>125</v>
      </c>
      <c r="G11" s="16" t="s">
        <v>195</v>
      </c>
      <c r="H11" s="17" t="s">
        <v>200</v>
      </c>
      <c r="I11" s="13" t="s">
        <v>201</v>
      </c>
      <c r="J11" s="50" t="s">
        <v>202</v>
      </c>
      <c r="K11" s="12" t="s">
        <v>26</v>
      </c>
      <c r="L11" s="19" t="s">
        <v>198</v>
      </c>
      <c r="M11" s="25" t="s">
        <v>129</v>
      </c>
      <c r="N11" s="26" t="s">
        <v>34</v>
      </c>
      <c r="O11" s="22">
        <v>45118</v>
      </c>
      <c r="P11" s="27">
        <v>45119</v>
      </c>
      <c r="Q11" s="46" t="s">
        <v>232</v>
      </c>
      <c r="R11" s="46" t="s">
        <v>233</v>
      </c>
      <c r="S11" s="47" t="s">
        <v>183</v>
      </c>
      <c r="T11" s="24"/>
    </row>
    <row r="12" spans="1:21" ht="45" customHeight="1" x14ac:dyDescent="0.15">
      <c r="A12" s="50">
        <f t="shared" si="0"/>
        <v>7</v>
      </c>
      <c r="B12" s="50" t="s">
        <v>193</v>
      </c>
      <c r="C12" s="15" t="s">
        <v>193</v>
      </c>
      <c r="D12" s="14" t="s">
        <v>203</v>
      </c>
      <c r="E12" s="15" t="s">
        <v>125</v>
      </c>
      <c r="F12" s="15" t="s">
        <v>204</v>
      </c>
      <c r="G12" s="16" t="s">
        <v>195</v>
      </c>
      <c r="H12" s="17" t="s">
        <v>205</v>
      </c>
      <c r="I12" s="50" t="s">
        <v>206</v>
      </c>
      <c r="J12" s="50" t="s">
        <v>202</v>
      </c>
      <c r="K12" s="12" t="s">
        <v>26</v>
      </c>
      <c r="L12" s="19" t="s">
        <v>198</v>
      </c>
      <c r="M12" s="25" t="s">
        <v>129</v>
      </c>
      <c r="N12" s="26" t="s">
        <v>34</v>
      </c>
      <c r="O12" s="22">
        <v>45118</v>
      </c>
      <c r="P12" s="27">
        <v>45119</v>
      </c>
      <c r="Q12" s="46" t="s">
        <v>234</v>
      </c>
      <c r="R12" s="46" t="s">
        <v>235</v>
      </c>
      <c r="S12" s="47" t="s">
        <v>182</v>
      </c>
      <c r="T12" s="24" t="str">
        <f t="shared" ref="T12:T25" si="1">IF(ISERROR(S12*1),"",IF(AND(H12="飲料水",S12&gt;=11),"○",IF(AND(H12="牛乳・乳児用食品",S12&gt;=51),"○",IF(AND(H12&lt;&gt;"",S12&gt;=110),"○",""))))</f>
        <v/>
      </c>
    </row>
    <row r="13" spans="1:21" ht="45" customHeight="1" x14ac:dyDescent="0.15">
      <c r="A13" s="50">
        <f t="shared" si="0"/>
        <v>8</v>
      </c>
      <c r="B13" s="50" t="s">
        <v>193</v>
      </c>
      <c r="C13" s="15" t="s">
        <v>193</v>
      </c>
      <c r="D13" s="14" t="s">
        <v>26</v>
      </c>
      <c r="E13" s="15" t="s">
        <v>125</v>
      </c>
      <c r="F13" s="15" t="s">
        <v>207</v>
      </c>
      <c r="G13" s="16" t="s">
        <v>195</v>
      </c>
      <c r="H13" s="17" t="s">
        <v>208</v>
      </c>
      <c r="I13" s="50" t="s">
        <v>209</v>
      </c>
      <c r="J13" s="50" t="s">
        <v>26</v>
      </c>
      <c r="K13" s="12" t="s">
        <v>26</v>
      </c>
      <c r="L13" s="19" t="s">
        <v>198</v>
      </c>
      <c r="M13" s="25" t="s">
        <v>199</v>
      </c>
      <c r="N13" s="26" t="s">
        <v>34</v>
      </c>
      <c r="O13" s="22">
        <v>45118</v>
      </c>
      <c r="P13" s="27">
        <v>45119</v>
      </c>
      <c r="Q13" s="46" t="s">
        <v>236</v>
      </c>
      <c r="R13" s="46" t="s">
        <v>156</v>
      </c>
      <c r="S13" s="47" t="s">
        <v>237</v>
      </c>
      <c r="T13" s="24" t="str">
        <f t="shared" si="1"/>
        <v/>
      </c>
    </row>
    <row r="14" spans="1:21" ht="45" customHeight="1" x14ac:dyDescent="0.15">
      <c r="A14" s="50">
        <f t="shared" si="0"/>
        <v>9</v>
      </c>
      <c r="B14" s="50" t="s">
        <v>193</v>
      </c>
      <c r="C14" s="15" t="s">
        <v>193</v>
      </c>
      <c r="D14" s="14" t="s">
        <v>26</v>
      </c>
      <c r="E14" s="15" t="s">
        <v>125</v>
      </c>
      <c r="F14" s="15" t="s">
        <v>207</v>
      </c>
      <c r="G14" s="16" t="s">
        <v>195</v>
      </c>
      <c r="H14" s="17" t="s">
        <v>208</v>
      </c>
      <c r="I14" s="50" t="s">
        <v>209</v>
      </c>
      <c r="J14" s="50" t="s">
        <v>26</v>
      </c>
      <c r="K14" s="12" t="s">
        <v>26</v>
      </c>
      <c r="L14" s="19" t="s">
        <v>198</v>
      </c>
      <c r="M14" s="25" t="s">
        <v>199</v>
      </c>
      <c r="N14" s="26" t="s">
        <v>34</v>
      </c>
      <c r="O14" s="22">
        <v>45118</v>
      </c>
      <c r="P14" s="27">
        <v>45119</v>
      </c>
      <c r="Q14" s="46" t="s">
        <v>238</v>
      </c>
      <c r="R14" s="46" t="s">
        <v>160</v>
      </c>
      <c r="S14" s="47" t="s">
        <v>239</v>
      </c>
      <c r="T14" s="24" t="str">
        <f t="shared" si="1"/>
        <v/>
      </c>
    </row>
    <row r="15" spans="1:21" ht="45" customHeight="1" x14ac:dyDescent="0.15">
      <c r="A15" s="50">
        <f t="shared" si="0"/>
        <v>10</v>
      </c>
      <c r="B15" s="50" t="s">
        <v>193</v>
      </c>
      <c r="C15" s="15" t="s">
        <v>193</v>
      </c>
      <c r="D15" s="14" t="s">
        <v>26</v>
      </c>
      <c r="E15" s="15" t="s">
        <v>125</v>
      </c>
      <c r="F15" s="15" t="s">
        <v>207</v>
      </c>
      <c r="G15" s="16" t="s">
        <v>195</v>
      </c>
      <c r="H15" s="17" t="s">
        <v>208</v>
      </c>
      <c r="I15" s="50" t="s">
        <v>210</v>
      </c>
      <c r="J15" s="50" t="s">
        <v>26</v>
      </c>
      <c r="K15" s="12" t="s">
        <v>26</v>
      </c>
      <c r="L15" s="19" t="s">
        <v>198</v>
      </c>
      <c r="M15" s="25" t="s">
        <v>199</v>
      </c>
      <c r="N15" s="26" t="s">
        <v>34</v>
      </c>
      <c r="O15" s="22">
        <v>45118</v>
      </c>
      <c r="P15" s="27">
        <v>45119</v>
      </c>
      <c r="Q15" s="46" t="s">
        <v>240</v>
      </c>
      <c r="R15" s="46" t="s">
        <v>102</v>
      </c>
      <c r="S15" s="47" t="s">
        <v>241</v>
      </c>
      <c r="T15" s="24" t="str">
        <f t="shared" si="1"/>
        <v/>
      </c>
    </row>
    <row r="16" spans="1:21" ht="45" customHeight="1" x14ac:dyDescent="0.15">
      <c r="A16" s="50">
        <f t="shared" si="0"/>
        <v>11</v>
      </c>
      <c r="B16" s="50" t="s">
        <v>193</v>
      </c>
      <c r="C16" s="15" t="s">
        <v>193</v>
      </c>
      <c r="D16" s="14" t="s">
        <v>26</v>
      </c>
      <c r="E16" s="15" t="s">
        <v>125</v>
      </c>
      <c r="F16" s="15" t="s">
        <v>207</v>
      </c>
      <c r="G16" s="16" t="s">
        <v>195</v>
      </c>
      <c r="H16" s="17" t="s">
        <v>208</v>
      </c>
      <c r="I16" s="50" t="s">
        <v>210</v>
      </c>
      <c r="J16" s="50" t="s">
        <v>26</v>
      </c>
      <c r="K16" s="12" t="s">
        <v>26</v>
      </c>
      <c r="L16" s="19" t="s">
        <v>198</v>
      </c>
      <c r="M16" s="25" t="s">
        <v>199</v>
      </c>
      <c r="N16" s="26" t="s">
        <v>34</v>
      </c>
      <c r="O16" s="22">
        <v>45118</v>
      </c>
      <c r="P16" s="27">
        <v>45119</v>
      </c>
      <c r="Q16" s="46" t="s">
        <v>156</v>
      </c>
      <c r="R16" s="46" t="s">
        <v>242</v>
      </c>
      <c r="S16" s="47" t="s">
        <v>243</v>
      </c>
      <c r="T16" s="24" t="str">
        <f t="shared" si="1"/>
        <v/>
      </c>
    </row>
    <row r="17" spans="1:20" ht="45" customHeight="1" x14ac:dyDescent="0.15">
      <c r="A17" s="50">
        <f t="shared" si="0"/>
        <v>12</v>
      </c>
      <c r="B17" s="50" t="s">
        <v>193</v>
      </c>
      <c r="C17" s="15" t="s">
        <v>193</v>
      </c>
      <c r="D17" s="14" t="s">
        <v>26</v>
      </c>
      <c r="E17" s="15" t="s">
        <v>125</v>
      </c>
      <c r="F17" s="15" t="s">
        <v>207</v>
      </c>
      <c r="G17" s="16" t="s">
        <v>195</v>
      </c>
      <c r="H17" s="17" t="s">
        <v>205</v>
      </c>
      <c r="I17" s="50" t="s">
        <v>211</v>
      </c>
      <c r="J17" s="50" t="s">
        <v>26</v>
      </c>
      <c r="K17" s="12" t="s">
        <v>26</v>
      </c>
      <c r="L17" s="19" t="s">
        <v>198</v>
      </c>
      <c r="M17" s="25" t="s">
        <v>199</v>
      </c>
      <c r="N17" s="26" t="s">
        <v>34</v>
      </c>
      <c r="O17" s="22">
        <v>45118</v>
      </c>
      <c r="P17" s="27">
        <v>45119</v>
      </c>
      <c r="Q17" s="46" t="s">
        <v>231</v>
      </c>
      <c r="R17" s="46" t="s">
        <v>166</v>
      </c>
      <c r="S17" s="47" t="s">
        <v>183</v>
      </c>
      <c r="T17" s="24" t="str">
        <f t="shared" si="1"/>
        <v/>
      </c>
    </row>
    <row r="18" spans="1:20" ht="45" customHeight="1" x14ac:dyDescent="0.15">
      <c r="A18" s="50">
        <f t="shared" si="0"/>
        <v>13</v>
      </c>
      <c r="B18" s="50" t="s">
        <v>193</v>
      </c>
      <c r="C18" s="15" t="s">
        <v>193</v>
      </c>
      <c r="D18" s="14" t="s">
        <v>136</v>
      </c>
      <c r="E18" s="15" t="s">
        <v>194</v>
      </c>
      <c r="F18" s="15" t="s">
        <v>125</v>
      </c>
      <c r="G18" s="16" t="s">
        <v>195</v>
      </c>
      <c r="H18" s="17" t="s">
        <v>54</v>
      </c>
      <c r="I18" s="50" t="s">
        <v>212</v>
      </c>
      <c r="J18" s="50" t="s">
        <v>197</v>
      </c>
      <c r="K18" s="12"/>
      <c r="L18" s="19" t="s">
        <v>198</v>
      </c>
      <c r="M18" s="25" t="s">
        <v>129</v>
      </c>
      <c r="N18" s="26" t="s">
        <v>34</v>
      </c>
      <c r="O18" s="22">
        <v>45138</v>
      </c>
      <c r="P18" s="27">
        <v>45141</v>
      </c>
      <c r="Q18" s="46" t="s">
        <v>244</v>
      </c>
      <c r="R18" s="46" t="s">
        <v>94</v>
      </c>
      <c r="S18" s="47" t="s">
        <v>180</v>
      </c>
      <c r="T18" s="24" t="str">
        <f t="shared" si="1"/>
        <v/>
      </c>
    </row>
    <row r="19" spans="1:20" ht="45" customHeight="1" x14ac:dyDescent="0.15">
      <c r="A19" s="50">
        <f t="shared" si="0"/>
        <v>14</v>
      </c>
      <c r="B19" s="50" t="s">
        <v>193</v>
      </c>
      <c r="C19" s="15" t="s">
        <v>193</v>
      </c>
      <c r="D19" s="28" t="s">
        <v>136</v>
      </c>
      <c r="E19" s="15" t="s">
        <v>194</v>
      </c>
      <c r="F19" s="54" t="s">
        <v>125</v>
      </c>
      <c r="G19" s="30" t="s">
        <v>195</v>
      </c>
      <c r="H19" s="17" t="s">
        <v>54</v>
      </c>
      <c r="I19" s="52" t="s">
        <v>212</v>
      </c>
      <c r="J19" s="50" t="s">
        <v>197</v>
      </c>
      <c r="K19" s="12"/>
      <c r="L19" s="32" t="s">
        <v>198</v>
      </c>
      <c r="M19" s="33" t="s">
        <v>129</v>
      </c>
      <c r="N19" s="34" t="s">
        <v>34</v>
      </c>
      <c r="O19" s="51">
        <v>45138</v>
      </c>
      <c r="P19" s="36">
        <v>45141</v>
      </c>
      <c r="Q19" s="46" t="s">
        <v>237</v>
      </c>
      <c r="R19" s="46" t="s">
        <v>245</v>
      </c>
      <c r="S19" s="47" t="s">
        <v>180</v>
      </c>
      <c r="T19" s="24" t="str">
        <f t="shared" si="1"/>
        <v/>
      </c>
    </row>
    <row r="20" spans="1:20" ht="45" customHeight="1" x14ac:dyDescent="0.15">
      <c r="A20" s="50">
        <f t="shared" si="0"/>
        <v>15</v>
      </c>
      <c r="B20" s="50" t="s">
        <v>193</v>
      </c>
      <c r="C20" s="15" t="s">
        <v>193</v>
      </c>
      <c r="D20" s="28" t="s">
        <v>136</v>
      </c>
      <c r="E20" s="15" t="s">
        <v>194</v>
      </c>
      <c r="F20" s="54" t="s">
        <v>125</v>
      </c>
      <c r="G20" s="30" t="s">
        <v>195</v>
      </c>
      <c r="H20" s="17" t="s">
        <v>54</v>
      </c>
      <c r="I20" s="52" t="s">
        <v>212</v>
      </c>
      <c r="J20" s="50" t="s">
        <v>197</v>
      </c>
      <c r="K20" s="12"/>
      <c r="L20" s="32" t="s">
        <v>198</v>
      </c>
      <c r="M20" s="33" t="s">
        <v>199</v>
      </c>
      <c r="N20" s="34" t="s">
        <v>34</v>
      </c>
      <c r="O20" s="51">
        <v>45138</v>
      </c>
      <c r="P20" s="36">
        <v>45141</v>
      </c>
      <c r="Q20" s="46" t="s">
        <v>174</v>
      </c>
      <c r="R20" s="46" t="s">
        <v>134</v>
      </c>
      <c r="S20" s="47" t="s">
        <v>184</v>
      </c>
      <c r="T20" s="24" t="str">
        <f t="shared" si="1"/>
        <v/>
      </c>
    </row>
    <row r="21" spans="1:20" ht="45" customHeight="1" x14ac:dyDescent="0.15">
      <c r="A21" s="50">
        <f t="shared" si="0"/>
        <v>16</v>
      </c>
      <c r="B21" s="50" t="s">
        <v>193</v>
      </c>
      <c r="C21" s="15" t="s">
        <v>193</v>
      </c>
      <c r="D21" s="28" t="s">
        <v>136</v>
      </c>
      <c r="E21" s="15" t="s">
        <v>194</v>
      </c>
      <c r="F21" s="54" t="s">
        <v>125</v>
      </c>
      <c r="G21" s="30" t="s">
        <v>195</v>
      </c>
      <c r="H21" s="14" t="s">
        <v>54</v>
      </c>
      <c r="I21" s="52" t="s">
        <v>212</v>
      </c>
      <c r="J21" s="50" t="s">
        <v>197</v>
      </c>
      <c r="K21" s="12"/>
      <c r="L21" s="32" t="s">
        <v>198</v>
      </c>
      <c r="M21" s="33" t="s">
        <v>199</v>
      </c>
      <c r="N21" s="34" t="s">
        <v>34</v>
      </c>
      <c r="O21" s="51">
        <v>45138</v>
      </c>
      <c r="P21" s="36">
        <v>45141</v>
      </c>
      <c r="Q21" s="46" t="s">
        <v>246</v>
      </c>
      <c r="R21" s="46" t="s">
        <v>247</v>
      </c>
      <c r="S21" s="47" t="s">
        <v>184</v>
      </c>
      <c r="T21" s="24" t="str">
        <f t="shared" si="1"/>
        <v/>
      </c>
    </row>
    <row r="22" spans="1:20" ht="45" customHeight="1" x14ac:dyDescent="0.15">
      <c r="A22" s="50">
        <f t="shared" si="0"/>
        <v>17</v>
      </c>
      <c r="B22" s="50" t="s">
        <v>193</v>
      </c>
      <c r="C22" s="15" t="s">
        <v>193</v>
      </c>
      <c r="D22" s="28" t="s">
        <v>136</v>
      </c>
      <c r="E22" s="15" t="s">
        <v>194</v>
      </c>
      <c r="F22" s="54" t="s">
        <v>125</v>
      </c>
      <c r="G22" s="30" t="s">
        <v>195</v>
      </c>
      <c r="H22" s="17" t="s">
        <v>54</v>
      </c>
      <c r="I22" s="52" t="s">
        <v>212</v>
      </c>
      <c r="J22" s="50" t="s">
        <v>197</v>
      </c>
      <c r="K22" s="12"/>
      <c r="L22" s="32" t="s">
        <v>198</v>
      </c>
      <c r="M22" s="33" t="s">
        <v>199</v>
      </c>
      <c r="N22" s="34" t="s">
        <v>34</v>
      </c>
      <c r="O22" s="51">
        <v>45138</v>
      </c>
      <c r="P22" s="36">
        <v>45141</v>
      </c>
      <c r="Q22" s="46" t="s">
        <v>171</v>
      </c>
      <c r="R22" s="46" t="s">
        <v>247</v>
      </c>
      <c r="S22" s="47" t="s">
        <v>182</v>
      </c>
      <c r="T22" s="24" t="str">
        <f t="shared" si="1"/>
        <v/>
      </c>
    </row>
    <row r="23" spans="1:20" ht="45" customHeight="1" x14ac:dyDescent="0.15">
      <c r="A23" s="50">
        <f t="shared" si="0"/>
        <v>18</v>
      </c>
      <c r="B23" s="50" t="s">
        <v>193</v>
      </c>
      <c r="C23" s="15" t="s">
        <v>193</v>
      </c>
      <c r="D23" s="28" t="s">
        <v>136</v>
      </c>
      <c r="E23" s="15" t="s">
        <v>194</v>
      </c>
      <c r="F23" s="54" t="s">
        <v>125</v>
      </c>
      <c r="G23" s="30" t="s">
        <v>195</v>
      </c>
      <c r="H23" s="17" t="s">
        <v>54</v>
      </c>
      <c r="I23" s="52" t="s">
        <v>213</v>
      </c>
      <c r="J23" s="50" t="s">
        <v>197</v>
      </c>
      <c r="K23" s="12"/>
      <c r="L23" s="32" t="s">
        <v>198</v>
      </c>
      <c r="M23" s="33" t="s">
        <v>129</v>
      </c>
      <c r="N23" s="34" t="s">
        <v>34</v>
      </c>
      <c r="O23" s="51">
        <v>45159</v>
      </c>
      <c r="P23" s="36">
        <v>45159</v>
      </c>
      <c r="Q23" s="46" t="s">
        <v>248</v>
      </c>
      <c r="R23" s="46" t="s">
        <v>249</v>
      </c>
      <c r="S23" s="47" t="s">
        <v>183</v>
      </c>
      <c r="T23" s="24" t="str">
        <f t="shared" si="1"/>
        <v/>
      </c>
    </row>
    <row r="24" spans="1:20" ht="45" customHeight="1" x14ac:dyDescent="0.15">
      <c r="A24" s="50">
        <f t="shared" si="0"/>
        <v>19</v>
      </c>
      <c r="B24" s="50" t="s">
        <v>193</v>
      </c>
      <c r="C24" s="15" t="s">
        <v>193</v>
      </c>
      <c r="D24" s="28" t="s">
        <v>136</v>
      </c>
      <c r="E24" s="15" t="s">
        <v>194</v>
      </c>
      <c r="F24" s="54" t="s">
        <v>125</v>
      </c>
      <c r="G24" s="30" t="s">
        <v>195</v>
      </c>
      <c r="H24" s="28" t="s">
        <v>54</v>
      </c>
      <c r="I24" s="52" t="s">
        <v>213</v>
      </c>
      <c r="J24" s="50" t="s">
        <v>197</v>
      </c>
      <c r="K24" s="12"/>
      <c r="L24" s="32" t="s">
        <v>198</v>
      </c>
      <c r="M24" s="33" t="s">
        <v>129</v>
      </c>
      <c r="N24" s="34" t="s">
        <v>34</v>
      </c>
      <c r="O24" s="51">
        <v>45159</v>
      </c>
      <c r="P24" s="36">
        <v>45159</v>
      </c>
      <c r="Q24" s="46" t="s">
        <v>174</v>
      </c>
      <c r="R24" s="46" t="s">
        <v>177</v>
      </c>
      <c r="S24" s="47" t="s">
        <v>182</v>
      </c>
      <c r="T24" s="24" t="str">
        <f t="shared" si="1"/>
        <v/>
      </c>
    </row>
    <row r="25" spans="1:20" ht="45" customHeight="1" x14ac:dyDescent="0.15">
      <c r="A25" s="50">
        <f t="shared" si="0"/>
        <v>20</v>
      </c>
      <c r="B25" s="50" t="s">
        <v>193</v>
      </c>
      <c r="C25" s="15" t="s">
        <v>193</v>
      </c>
      <c r="D25" s="17" t="s">
        <v>136</v>
      </c>
      <c r="E25" s="15" t="s">
        <v>194</v>
      </c>
      <c r="F25" s="15" t="s">
        <v>125</v>
      </c>
      <c r="G25" s="30" t="s">
        <v>195</v>
      </c>
      <c r="H25" s="17" t="s">
        <v>54</v>
      </c>
      <c r="I25" s="50" t="s">
        <v>213</v>
      </c>
      <c r="J25" s="50" t="s">
        <v>197</v>
      </c>
      <c r="K25" s="12"/>
      <c r="L25" s="37" t="s">
        <v>198</v>
      </c>
      <c r="M25" s="25" t="s">
        <v>199</v>
      </c>
      <c r="N25" s="26" t="s">
        <v>34</v>
      </c>
      <c r="O25" s="38">
        <v>45159</v>
      </c>
      <c r="P25" s="39">
        <v>45159</v>
      </c>
      <c r="Q25" s="46" t="s">
        <v>250</v>
      </c>
      <c r="R25" s="46" t="s">
        <v>113</v>
      </c>
      <c r="S25" s="47" t="s">
        <v>184</v>
      </c>
      <c r="T25" s="24" t="str">
        <f t="shared" si="1"/>
        <v/>
      </c>
    </row>
    <row r="26" spans="1:20" ht="45" customHeight="1" x14ac:dyDescent="0.15">
      <c r="A26" s="50">
        <f t="shared" si="0"/>
        <v>21</v>
      </c>
      <c r="B26" s="50" t="s">
        <v>193</v>
      </c>
      <c r="C26" s="15" t="s">
        <v>193</v>
      </c>
      <c r="D26" s="17" t="s">
        <v>136</v>
      </c>
      <c r="E26" s="15" t="s">
        <v>194</v>
      </c>
      <c r="F26" s="15" t="s">
        <v>125</v>
      </c>
      <c r="G26" s="30" t="s">
        <v>195</v>
      </c>
      <c r="H26" s="17" t="s">
        <v>54</v>
      </c>
      <c r="I26" s="50" t="s">
        <v>213</v>
      </c>
      <c r="J26" s="50" t="s">
        <v>197</v>
      </c>
      <c r="K26" s="12"/>
      <c r="L26" s="37" t="s">
        <v>198</v>
      </c>
      <c r="M26" s="25" t="s">
        <v>199</v>
      </c>
      <c r="N26" s="26" t="s">
        <v>34</v>
      </c>
      <c r="O26" s="38">
        <v>45159</v>
      </c>
      <c r="P26" s="39">
        <v>45159</v>
      </c>
      <c r="Q26" s="46" t="s">
        <v>251</v>
      </c>
      <c r="R26" s="46" t="s">
        <v>252</v>
      </c>
      <c r="S26" s="47" t="s">
        <v>183</v>
      </c>
      <c r="T26" s="40"/>
    </row>
    <row r="27" spans="1:20" ht="45" customHeight="1" x14ac:dyDescent="0.15">
      <c r="A27" s="50">
        <f t="shared" si="0"/>
        <v>22</v>
      </c>
      <c r="B27" s="50" t="s">
        <v>193</v>
      </c>
      <c r="C27" s="15" t="s">
        <v>193</v>
      </c>
      <c r="D27" s="17" t="s">
        <v>136</v>
      </c>
      <c r="E27" s="15" t="s">
        <v>194</v>
      </c>
      <c r="F27" s="15" t="s">
        <v>125</v>
      </c>
      <c r="G27" s="30" t="s">
        <v>195</v>
      </c>
      <c r="H27" s="17" t="s">
        <v>54</v>
      </c>
      <c r="I27" s="50" t="s">
        <v>213</v>
      </c>
      <c r="J27" s="50" t="s">
        <v>197</v>
      </c>
      <c r="K27" s="12"/>
      <c r="L27" s="37" t="s">
        <v>198</v>
      </c>
      <c r="M27" s="25" t="s">
        <v>199</v>
      </c>
      <c r="N27" s="26" t="s">
        <v>34</v>
      </c>
      <c r="O27" s="38">
        <v>45159</v>
      </c>
      <c r="P27" s="39">
        <v>45159</v>
      </c>
      <c r="Q27" s="46" t="s">
        <v>253</v>
      </c>
      <c r="R27" s="46" t="s">
        <v>254</v>
      </c>
      <c r="S27" s="47" t="s">
        <v>184</v>
      </c>
      <c r="T27" s="40"/>
    </row>
    <row r="28" spans="1:20" ht="45" customHeight="1" x14ac:dyDescent="0.15">
      <c r="A28" s="50">
        <f t="shared" si="0"/>
        <v>23</v>
      </c>
      <c r="B28" s="50" t="s">
        <v>193</v>
      </c>
      <c r="C28" s="15" t="s">
        <v>193</v>
      </c>
      <c r="D28" s="17" t="s">
        <v>26</v>
      </c>
      <c r="E28" s="15" t="s">
        <v>125</v>
      </c>
      <c r="F28" s="15" t="s">
        <v>214</v>
      </c>
      <c r="G28" s="30" t="s">
        <v>195</v>
      </c>
      <c r="H28" s="17" t="s">
        <v>208</v>
      </c>
      <c r="I28" s="50" t="s">
        <v>215</v>
      </c>
      <c r="J28" s="50" t="s">
        <v>26</v>
      </c>
      <c r="K28" s="12" t="s">
        <v>26</v>
      </c>
      <c r="L28" s="37" t="s">
        <v>198</v>
      </c>
      <c r="M28" s="25" t="s">
        <v>129</v>
      </c>
      <c r="N28" s="26" t="s">
        <v>34</v>
      </c>
      <c r="O28" s="38">
        <v>45161</v>
      </c>
      <c r="P28" s="39">
        <v>45161</v>
      </c>
      <c r="Q28" s="46" t="s">
        <v>160</v>
      </c>
      <c r="R28" s="46" t="s">
        <v>255</v>
      </c>
      <c r="S28" s="47" t="s">
        <v>179</v>
      </c>
      <c r="T28" s="40"/>
    </row>
    <row r="29" spans="1:20" ht="45" customHeight="1" x14ac:dyDescent="0.15">
      <c r="A29" s="50">
        <f t="shared" si="0"/>
        <v>24</v>
      </c>
      <c r="B29" s="50" t="s">
        <v>193</v>
      </c>
      <c r="C29" s="15" t="s">
        <v>193</v>
      </c>
      <c r="D29" s="17" t="s">
        <v>26</v>
      </c>
      <c r="E29" s="15" t="s">
        <v>125</v>
      </c>
      <c r="F29" s="15" t="s">
        <v>207</v>
      </c>
      <c r="G29" s="30" t="s">
        <v>195</v>
      </c>
      <c r="H29" s="17" t="s">
        <v>208</v>
      </c>
      <c r="I29" s="50" t="s">
        <v>215</v>
      </c>
      <c r="J29" s="50" t="s">
        <v>26</v>
      </c>
      <c r="K29" s="12" t="s">
        <v>26</v>
      </c>
      <c r="L29" s="37" t="s">
        <v>198</v>
      </c>
      <c r="M29" s="25" t="s">
        <v>129</v>
      </c>
      <c r="N29" s="26" t="s">
        <v>34</v>
      </c>
      <c r="O29" s="38">
        <v>45161</v>
      </c>
      <c r="P29" s="39">
        <v>45161</v>
      </c>
      <c r="Q29" s="46" t="s">
        <v>256</v>
      </c>
      <c r="R29" s="46" t="s">
        <v>102</v>
      </c>
      <c r="S29" s="47" t="s">
        <v>257</v>
      </c>
      <c r="T29" s="40"/>
    </row>
    <row r="30" spans="1:20" ht="45" customHeight="1" x14ac:dyDescent="0.15">
      <c r="A30" s="50">
        <f t="shared" si="0"/>
        <v>25</v>
      </c>
      <c r="B30" s="50" t="s">
        <v>193</v>
      </c>
      <c r="C30" s="15" t="s">
        <v>193</v>
      </c>
      <c r="D30" s="17" t="s">
        <v>26</v>
      </c>
      <c r="E30" s="15" t="s">
        <v>125</v>
      </c>
      <c r="F30" s="15" t="s">
        <v>207</v>
      </c>
      <c r="G30" s="30" t="s">
        <v>195</v>
      </c>
      <c r="H30" s="17" t="s">
        <v>205</v>
      </c>
      <c r="I30" s="50" t="s">
        <v>216</v>
      </c>
      <c r="J30" s="50" t="s">
        <v>26</v>
      </c>
      <c r="K30" s="12" t="s">
        <v>26</v>
      </c>
      <c r="L30" s="37" t="s">
        <v>198</v>
      </c>
      <c r="M30" s="25" t="s">
        <v>199</v>
      </c>
      <c r="N30" s="26" t="s">
        <v>34</v>
      </c>
      <c r="O30" s="38">
        <v>45161</v>
      </c>
      <c r="P30" s="39">
        <v>45161</v>
      </c>
      <c r="Q30" s="46" t="s">
        <v>258</v>
      </c>
      <c r="R30" s="46" t="s">
        <v>152</v>
      </c>
      <c r="S30" s="47" t="s">
        <v>182</v>
      </c>
      <c r="T30" s="40"/>
    </row>
    <row r="31" spans="1:20" ht="45" customHeight="1" x14ac:dyDescent="0.15">
      <c r="A31" s="50">
        <f t="shared" si="0"/>
        <v>26</v>
      </c>
      <c r="B31" s="50" t="s">
        <v>193</v>
      </c>
      <c r="C31" s="15" t="s">
        <v>193</v>
      </c>
      <c r="D31" s="17" t="s">
        <v>26</v>
      </c>
      <c r="E31" s="15" t="s">
        <v>125</v>
      </c>
      <c r="F31" s="15" t="s">
        <v>207</v>
      </c>
      <c r="G31" s="30" t="s">
        <v>195</v>
      </c>
      <c r="H31" s="17" t="s">
        <v>208</v>
      </c>
      <c r="I31" s="50" t="s">
        <v>210</v>
      </c>
      <c r="J31" s="50" t="s">
        <v>26</v>
      </c>
      <c r="K31" s="12" t="s">
        <v>26</v>
      </c>
      <c r="L31" s="37" t="s">
        <v>198</v>
      </c>
      <c r="M31" s="25" t="s">
        <v>199</v>
      </c>
      <c r="N31" s="26" t="s">
        <v>34</v>
      </c>
      <c r="O31" s="38">
        <v>45161</v>
      </c>
      <c r="P31" s="39">
        <v>45161</v>
      </c>
      <c r="Q31" s="46" t="s">
        <v>259</v>
      </c>
      <c r="R31" s="46" t="s">
        <v>157</v>
      </c>
      <c r="S31" s="47" t="s">
        <v>189</v>
      </c>
      <c r="T31" s="40"/>
    </row>
    <row r="32" spans="1:20" ht="45" customHeight="1" x14ac:dyDescent="0.15">
      <c r="A32" s="50">
        <f t="shared" si="0"/>
        <v>27</v>
      </c>
      <c r="B32" s="50" t="s">
        <v>193</v>
      </c>
      <c r="C32" s="15" t="s">
        <v>193</v>
      </c>
      <c r="D32" s="17" t="s">
        <v>26</v>
      </c>
      <c r="E32" s="15" t="s">
        <v>125</v>
      </c>
      <c r="F32" s="15" t="s">
        <v>207</v>
      </c>
      <c r="G32" s="30" t="s">
        <v>195</v>
      </c>
      <c r="H32" s="17" t="s">
        <v>205</v>
      </c>
      <c r="I32" s="50" t="s">
        <v>217</v>
      </c>
      <c r="J32" s="50" t="s">
        <v>26</v>
      </c>
      <c r="K32" s="12" t="s">
        <v>26</v>
      </c>
      <c r="L32" s="37" t="s">
        <v>198</v>
      </c>
      <c r="M32" s="25" t="s">
        <v>199</v>
      </c>
      <c r="N32" s="26" t="s">
        <v>34</v>
      </c>
      <c r="O32" s="38">
        <v>45161</v>
      </c>
      <c r="P32" s="39">
        <v>45161</v>
      </c>
      <c r="Q32" s="46" t="s">
        <v>260</v>
      </c>
      <c r="R32" s="46" t="s">
        <v>147</v>
      </c>
      <c r="S32" s="47" t="s">
        <v>182</v>
      </c>
      <c r="T32" s="40"/>
    </row>
    <row r="33" spans="1:20" ht="45" customHeight="1" x14ac:dyDescent="0.15">
      <c r="A33" s="50">
        <f t="shared" si="0"/>
        <v>28</v>
      </c>
      <c r="B33" s="50" t="s">
        <v>193</v>
      </c>
      <c r="C33" s="15" t="s">
        <v>193</v>
      </c>
      <c r="D33" s="17" t="s">
        <v>136</v>
      </c>
      <c r="E33" s="15" t="s">
        <v>218</v>
      </c>
      <c r="F33" s="15" t="s">
        <v>125</v>
      </c>
      <c r="G33" s="30" t="s">
        <v>195</v>
      </c>
      <c r="H33" s="17" t="s">
        <v>54</v>
      </c>
      <c r="I33" s="50" t="s">
        <v>67</v>
      </c>
      <c r="J33" s="50" t="s">
        <v>219</v>
      </c>
      <c r="K33" s="12" t="s">
        <v>26</v>
      </c>
      <c r="L33" s="37" t="s">
        <v>198</v>
      </c>
      <c r="M33" s="25" t="s">
        <v>199</v>
      </c>
      <c r="N33" s="26" t="s">
        <v>34</v>
      </c>
      <c r="O33" s="38">
        <v>45161</v>
      </c>
      <c r="P33" s="39">
        <v>45161</v>
      </c>
      <c r="Q33" s="46" t="s">
        <v>261</v>
      </c>
      <c r="R33" s="46" t="s">
        <v>262</v>
      </c>
      <c r="S33" s="47" t="s">
        <v>183</v>
      </c>
      <c r="T33" s="40"/>
    </row>
    <row r="34" spans="1:20" ht="45" customHeight="1" x14ac:dyDescent="0.15">
      <c r="A34" s="50">
        <f t="shared" si="0"/>
        <v>29</v>
      </c>
      <c r="B34" s="50" t="s">
        <v>193</v>
      </c>
      <c r="C34" s="15" t="s">
        <v>193</v>
      </c>
      <c r="D34" s="17" t="s">
        <v>136</v>
      </c>
      <c r="E34" s="50" t="s">
        <v>218</v>
      </c>
      <c r="F34" s="15" t="s">
        <v>125</v>
      </c>
      <c r="G34" s="30" t="s">
        <v>195</v>
      </c>
      <c r="H34" s="17" t="s">
        <v>54</v>
      </c>
      <c r="I34" s="50" t="s">
        <v>67</v>
      </c>
      <c r="J34" s="50" t="s">
        <v>219</v>
      </c>
      <c r="K34" s="12" t="s">
        <v>26</v>
      </c>
      <c r="L34" s="37" t="s">
        <v>198</v>
      </c>
      <c r="M34" s="25" t="s">
        <v>199</v>
      </c>
      <c r="N34" s="26" t="s">
        <v>34</v>
      </c>
      <c r="O34" s="38">
        <v>45161</v>
      </c>
      <c r="P34" s="39">
        <v>45161</v>
      </c>
      <c r="Q34" s="46" t="s">
        <v>177</v>
      </c>
      <c r="R34" s="46" t="s">
        <v>181</v>
      </c>
      <c r="S34" s="47" t="s">
        <v>182</v>
      </c>
      <c r="T34" s="40"/>
    </row>
    <row r="35" spans="1:20" ht="45" customHeight="1" x14ac:dyDescent="0.15">
      <c r="A35" s="50">
        <f t="shared" si="0"/>
        <v>30</v>
      </c>
      <c r="B35" s="50" t="s">
        <v>193</v>
      </c>
      <c r="C35" s="15" t="s">
        <v>193</v>
      </c>
      <c r="D35" s="17" t="s">
        <v>136</v>
      </c>
      <c r="E35" s="50" t="s">
        <v>218</v>
      </c>
      <c r="F35" s="15" t="s">
        <v>125</v>
      </c>
      <c r="G35" s="30" t="s">
        <v>195</v>
      </c>
      <c r="H35" s="17" t="s">
        <v>54</v>
      </c>
      <c r="I35" s="50" t="s">
        <v>220</v>
      </c>
      <c r="J35" s="50" t="s">
        <v>219</v>
      </c>
      <c r="K35" s="12" t="s">
        <v>26</v>
      </c>
      <c r="L35" s="37" t="s">
        <v>198</v>
      </c>
      <c r="M35" s="25" t="s">
        <v>199</v>
      </c>
      <c r="N35" s="26" t="s">
        <v>34</v>
      </c>
      <c r="O35" s="38">
        <v>45161</v>
      </c>
      <c r="P35" s="39">
        <v>45161</v>
      </c>
      <c r="Q35" s="46" t="s">
        <v>263</v>
      </c>
      <c r="R35" s="46" t="s">
        <v>90</v>
      </c>
      <c r="S35" s="47" t="s">
        <v>182</v>
      </c>
      <c r="T35" s="40"/>
    </row>
    <row r="36" spans="1:20" ht="45" customHeight="1" x14ac:dyDescent="0.15">
      <c r="A36" s="50">
        <f t="shared" si="0"/>
        <v>31</v>
      </c>
      <c r="B36" s="50" t="s">
        <v>193</v>
      </c>
      <c r="C36" s="15" t="s">
        <v>193</v>
      </c>
      <c r="D36" s="17" t="s">
        <v>26</v>
      </c>
      <c r="E36" s="50" t="s">
        <v>125</v>
      </c>
      <c r="F36" s="15" t="s">
        <v>207</v>
      </c>
      <c r="G36" s="30" t="s">
        <v>195</v>
      </c>
      <c r="H36" s="17" t="s">
        <v>208</v>
      </c>
      <c r="I36" s="50" t="s">
        <v>209</v>
      </c>
      <c r="J36" s="50" t="s">
        <v>26</v>
      </c>
      <c r="K36" s="12" t="s">
        <v>26</v>
      </c>
      <c r="L36" s="37" t="s">
        <v>198</v>
      </c>
      <c r="M36" s="25" t="s">
        <v>199</v>
      </c>
      <c r="N36" s="26" t="s">
        <v>34</v>
      </c>
      <c r="O36" s="38">
        <v>45174</v>
      </c>
      <c r="P36" s="39">
        <v>45175</v>
      </c>
      <c r="Q36" s="46" t="s">
        <v>264</v>
      </c>
      <c r="R36" s="46" t="s">
        <v>160</v>
      </c>
      <c r="S36" s="47" t="s">
        <v>257</v>
      </c>
      <c r="T36" s="40"/>
    </row>
    <row r="37" spans="1:20" ht="45" customHeight="1" x14ac:dyDescent="0.15">
      <c r="A37" s="50">
        <f t="shared" si="0"/>
        <v>32</v>
      </c>
      <c r="B37" s="50" t="s">
        <v>193</v>
      </c>
      <c r="C37" s="15" t="s">
        <v>193</v>
      </c>
      <c r="D37" s="17" t="s">
        <v>26</v>
      </c>
      <c r="E37" s="50" t="s">
        <v>125</v>
      </c>
      <c r="F37" s="15" t="s">
        <v>207</v>
      </c>
      <c r="G37" s="30" t="s">
        <v>195</v>
      </c>
      <c r="H37" s="17" t="s">
        <v>208</v>
      </c>
      <c r="I37" s="50" t="s">
        <v>209</v>
      </c>
      <c r="J37" s="50" t="s">
        <v>26</v>
      </c>
      <c r="K37" s="12" t="s">
        <v>26</v>
      </c>
      <c r="L37" s="37" t="s">
        <v>198</v>
      </c>
      <c r="M37" s="25" t="s">
        <v>199</v>
      </c>
      <c r="N37" s="26" t="s">
        <v>34</v>
      </c>
      <c r="O37" s="38">
        <v>45174</v>
      </c>
      <c r="P37" s="39">
        <v>45175</v>
      </c>
      <c r="Q37" s="46" t="s">
        <v>106</v>
      </c>
      <c r="R37" s="46" t="s">
        <v>265</v>
      </c>
      <c r="S37" s="47" t="s">
        <v>185</v>
      </c>
      <c r="T37" s="40"/>
    </row>
    <row r="38" spans="1:20" ht="45" customHeight="1" x14ac:dyDescent="0.15">
      <c r="A38" s="50">
        <f t="shared" si="0"/>
        <v>33</v>
      </c>
      <c r="B38" s="50" t="s">
        <v>193</v>
      </c>
      <c r="C38" s="15" t="s">
        <v>193</v>
      </c>
      <c r="D38" s="17" t="s">
        <v>26</v>
      </c>
      <c r="E38" s="50" t="s">
        <v>125</v>
      </c>
      <c r="F38" s="15" t="s">
        <v>207</v>
      </c>
      <c r="G38" s="30" t="s">
        <v>195</v>
      </c>
      <c r="H38" s="17" t="s">
        <v>208</v>
      </c>
      <c r="I38" s="50" t="s">
        <v>210</v>
      </c>
      <c r="J38" s="50" t="s">
        <v>26</v>
      </c>
      <c r="K38" s="12" t="s">
        <v>26</v>
      </c>
      <c r="L38" s="37" t="s">
        <v>198</v>
      </c>
      <c r="M38" s="25" t="s">
        <v>199</v>
      </c>
      <c r="N38" s="26" t="s">
        <v>34</v>
      </c>
      <c r="O38" s="38">
        <v>45174</v>
      </c>
      <c r="P38" s="39">
        <v>45175</v>
      </c>
      <c r="Q38" s="46" t="s">
        <v>266</v>
      </c>
      <c r="R38" s="46" t="s">
        <v>267</v>
      </c>
      <c r="S38" s="47" t="s">
        <v>257</v>
      </c>
      <c r="T38" s="40"/>
    </row>
    <row r="39" spans="1:20" ht="45" customHeight="1" x14ac:dyDescent="0.15">
      <c r="A39" s="50">
        <f t="shared" si="0"/>
        <v>34</v>
      </c>
      <c r="B39" s="50" t="s">
        <v>193</v>
      </c>
      <c r="C39" s="15" t="s">
        <v>193</v>
      </c>
      <c r="D39" s="17" t="s">
        <v>26</v>
      </c>
      <c r="E39" s="50" t="s">
        <v>125</v>
      </c>
      <c r="F39" s="15" t="s">
        <v>207</v>
      </c>
      <c r="G39" s="30" t="s">
        <v>195</v>
      </c>
      <c r="H39" s="17" t="s">
        <v>208</v>
      </c>
      <c r="I39" s="50" t="s">
        <v>210</v>
      </c>
      <c r="J39" s="50" t="s">
        <v>26</v>
      </c>
      <c r="K39" s="12" t="s">
        <v>26</v>
      </c>
      <c r="L39" s="37" t="s">
        <v>198</v>
      </c>
      <c r="M39" s="25" t="s">
        <v>199</v>
      </c>
      <c r="N39" s="26" t="s">
        <v>34</v>
      </c>
      <c r="O39" s="38">
        <v>45174</v>
      </c>
      <c r="P39" s="39">
        <v>45175</v>
      </c>
      <c r="Q39" s="46" t="s">
        <v>236</v>
      </c>
      <c r="R39" s="46" t="s">
        <v>268</v>
      </c>
      <c r="S39" s="47" t="s">
        <v>257</v>
      </c>
      <c r="T39" s="40"/>
    </row>
    <row r="40" spans="1:20" ht="45" customHeight="1" x14ac:dyDescent="0.15">
      <c r="A40" s="50">
        <f t="shared" si="0"/>
        <v>35</v>
      </c>
      <c r="B40" s="50" t="s">
        <v>193</v>
      </c>
      <c r="C40" s="15" t="s">
        <v>193</v>
      </c>
      <c r="D40" s="17" t="s">
        <v>26</v>
      </c>
      <c r="E40" s="50" t="s">
        <v>125</v>
      </c>
      <c r="F40" s="15" t="s">
        <v>207</v>
      </c>
      <c r="G40" s="30" t="s">
        <v>195</v>
      </c>
      <c r="H40" s="17" t="s">
        <v>205</v>
      </c>
      <c r="I40" s="50" t="s">
        <v>211</v>
      </c>
      <c r="J40" s="50" t="s">
        <v>26</v>
      </c>
      <c r="K40" s="12" t="s">
        <v>26</v>
      </c>
      <c r="L40" s="37" t="s">
        <v>198</v>
      </c>
      <c r="M40" s="25" t="s">
        <v>199</v>
      </c>
      <c r="N40" s="26" t="s">
        <v>34</v>
      </c>
      <c r="O40" s="38">
        <v>45174</v>
      </c>
      <c r="P40" s="39">
        <v>45175</v>
      </c>
      <c r="Q40" s="46" t="s">
        <v>269</v>
      </c>
      <c r="R40" s="46" t="s">
        <v>270</v>
      </c>
      <c r="S40" s="47" t="s">
        <v>182</v>
      </c>
      <c r="T40" s="40"/>
    </row>
    <row r="41" spans="1:20" ht="45" customHeight="1" x14ac:dyDescent="0.15">
      <c r="A41" s="50">
        <f t="shared" si="0"/>
        <v>36</v>
      </c>
      <c r="B41" s="50" t="s">
        <v>193</v>
      </c>
      <c r="C41" s="15" t="s">
        <v>193</v>
      </c>
      <c r="D41" s="17" t="s">
        <v>136</v>
      </c>
      <c r="E41" s="50" t="s">
        <v>193</v>
      </c>
      <c r="F41" s="15" t="s">
        <v>125</v>
      </c>
      <c r="G41" s="30" t="s">
        <v>195</v>
      </c>
      <c r="H41" s="17" t="s">
        <v>54</v>
      </c>
      <c r="I41" s="50" t="s">
        <v>143</v>
      </c>
      <c r="J41" s="50" t="s">
        <v>219</v>
      </c>
      <c r="K41" s="50" t="s">
        <v>26</v>
      </c>
      <c r="L41" s="37" t="s">
        <v>198</v>
      </c>
      <c r="M41" s="25" t="s">
        <v>199</v>
      </c>
      <c r="N41" s="26" t="s">
        <v>34</v>
      </c>
      <c r="O41" s="38">
        <v>45174</v>
      </c>
      <c r="P41" s="39">
        <v>45175</v>
      </c>
      <c r="Q41" s="46" t="s">
        <v>271</v>
      </c>
      <c r="R41" s="46" t="s">
        <v>272</v>
      </c>
      <c r="S41" s="47" t="s">
        <v>182</v>
      </c>
      <c r="T41" s="40"/>
    </row>
    <row r="42" spans="1:20" ht="45" customHeight="1" x14ac:dyDescent="0.15">
      <c r="A42" s="50">
        <f t="shared" si="0"/>
        <v>37</v>
      </c>
      <c r="B42" s="50" t="s">
        <v>193</v>
      </c>
      <c r="C42" s="15" t="s">
        <v>193</v>
      </c>
      <c r="D42" s="17" t="s">
        <v>136</v>
      </c>
      <c r="E42" s="50" t="s">
        <v>193</v>
      </c>
      <c r="F42" s="15" t="s">
        <v>125</v>
      </c>
      <c r="G42" s="30" t="s">
        <v>195</v>
      </c>
      <c r="H42" s="17" t="s">
        <v>54</v>
      </c>
      <c r="I42" s="50" t="s">
        <v>196</v>
      </c>
      <c r="J42" s="50" t="s">
        <v>219</v>
      </c>
      <c r="K42" s="50" t="s">
        <v>26</v>
      </c>
      <c r="L42" s="37" t="s">
        <v>198</v>
      </c>
      <c r="M42" s="25" t="s">
        <v>199</v>
      </c>
      <c r="N42" s="26" t="s">
        <v>34</v>
      </c>
      <c r="O42" s="38">
        <v>45174</v>
      </c>
      <c r="P42" s="39">
        <v>45175</v>
      </c>
      <c r="Q42" s="46" t="s">
        <v>273</v>
      </c>
      <c r="R42" s="46" t="s">
        <v>274</v>
      </c>
      <c r="S42" s="47" t="s">
        <v>180</v>
      </c>
      <c r="T42" s="40"/>
    </row>
    <row r="43" spans="1:20" ht="45" customHeight="1" x14ac:dyDescent="0.15">
      <c r="A43" s="50">
        <f t="shared" si="0"/>
        <v>38</v>
      </c>
      <c r="B43" s="50" t="s">
        <v>193</v>
      </c>
      <c r="C43" s="15" t="s">
        <v>193</v>
      </c>
      <c r="D43" s="17" t="s">
        <v>136</v>
      </c>
      <c r="E43" s="50" t="s">
        <v>125</v>
      </c>
      <c r="F43" s="15" t="s">
        <v>125</v>
      </c>
      <c r="G43" s="30" t="s">
        <v>195</v>
      </c>
      <c r="H43" s="17" t="s">
        <v>54</v>
      </c>
      <c r="I43" s="50" t="s">
        <v>67</v>
      </c>
      <c r="J43" s="50" t="s">
        <v>219</v>
      </c>
      <c r="K43" s="50" t="s">
        <v>26</v>
      </c>
      <c r="L43" s="37" t="s">
        <v>198</v>
      </c>
      <c r="M43" s="25" t="s">
        <v>199</v>
      </c>
      <c r="N43" s="26" t="s">
        <v>34</v>
      </c>
      <c r="O43" s="38">
        <v>45174</v>
      </c>
      <c r="P43" s="39">
        <v>45175</v>
      </c>
      <c r="Q43" s="46" t="s">
        <v>142</v>
      </c>
      <c r="R43" s="46" t="s">
        <v>275</v>
      </c>
      <c r="S43" s="47" t="s">
        <v>182</v>
      </c>
      <c r="T43" s="40"/>
    </row>
    <row r="44" spans="1:20" ht="45" customHeight="1" x14ac:dyDescent="0.15">
      <c r="A44" s="50">
        <f t="shared" si="0"/>
        <v>39</v>
      </c>
      <c r="B44" s="50" t="s">
        <v>193</v>
      </c>
      <c r="C44" s="15" t="s">
        <v>193</v>
      </c>
      <c r="D44" s="17" t="s">
        <v>136</v>
      </c>
      <c r="E44" s="50" t="s">
        <v>194</v>
      </c>
      <c r="F44" s="15" t="s">
        <v>125</v>
      </c>
      <c r="G44" s="30" t="s">
        <v>195</v>
      </c>
      <c r="H44" s="17" t="s">
        <v>54</v>
      </c>
      <c r="I44" s="50" t="s">
        <v>213</v>
      </c>
      <c r="J44" s="50" t="s">
        <v>197</v>
      </c>
      <c r="K44" s="50"/>
      <c r="L44" s="37" t="s">
        <v>198</v>
      </c>
      <c r="M44" s="25" t="s">
        <v>129</v>
      </c>
      <c r="N44" s="26" t="s">
        <v>34</v>
      </c>
      <c r="O44" s="38">
        <v>45180</v>
      </c>
      <c r="P44" s="39">
        <v>45180</v>
      </c>
      <c r="Q44" s="46" t="s">
        <v>248</v>
      </c>
      <c r="R44" s="46" t="s">
        <v>276</v>
      </c>
      <c r="S44" s="47" t="s">
        <v>183</v>
      </c>
      <c r="T44" s="40"/>
    </row>
    <row r="45" spans="1:20" ht="45" customHeight="1" x14ac:dyDescent="0.15">
      <c r="A45" s="50">
        <f t="shared" si="0"/>
        <v>40</v>
      </c>
      <c r="B45" s="50" t="s">
        <v>193</v>
      </c>
      <c r="C45" s="15" t="s">
        <v>193</v>
      </c>
      <c r="D45" s="17" t="s">
        <v>136</v>
      </c>
      <c r="E45" s="50" t="s">
        <v>194</v>
      </c>
      <c r="F45" s="15" t="s">
        <v>125</v>
      </c>
      <c r="G45" s="30" t="s">
        <v>195</v>
      </c>
      <c r="H45" s="17" t="s">
        <v>54</v>
      </c>
      <c r="I45" s="50" t="s">
        <v>213</v>
      </c>
      <c r="J45" s="50" t="s">
        <v>197</v>
      </c>
      <c r="K45" s="50"/>
      <c r="L45" s="37" t="s">
        <v>198</v>
      </c>
      <c r="M45" s="25" t="s">
        <v>129</v>
      </c>
      <c r="N45" s="26" t="s">
        <v>34</v>
      </c>
      <c r="O45" s="38">
        <v>45180</v>
      </c>
      <c r="P45" s="39">
        <v>45180</v>
      </c>
      <c r="Q45" s="46" t="s">
        <v>277</v>
      </c>
      <c r="R45" s="46" t="s">
        <v>278</v>
      </c>
      <c r="S45" s="47" t="s">
        <v>184</v>
      </c>
      <c r="T45" s="40"/>
    </row>
    <row r="46" spans="1:20" ht="45" customHeight="1" x14ac:dyDescent="0.15">
      <c r="A46" s="50">
        <f t="shared" si="0"/>
        <v>41</v>
      </c>
      <c r="B46" s="50" t="s">
        <v>193</v>
      </c>
      <c r="C46" s="15" t="s">
        <v>193</v>
      </c>
      <c r="D46" s="17" t="s">
        <v>136</v>
      </c>
      <c r="E46" s="50" t="s">
        <v>194</v>
      </c>
      <c r="F46" s="15" t="s">
        <v>125</v>
      </c>
      <c r="G46" s="30" t="s">
        <v>195</v>
      </c>
      <c r="H46" s="17" t="s">
        <v>54</v>
      </c>
      <c r="I46" s="50" t="s">
        <v>213</v>
      </c>
      <c r="J46" s="50" t="s">
        <v>197</v>
      </c>
      <c r="K46" s="50"/>
      <c r="L46" s="37" t="s">
        <v>198</v>
      </c>
      <c r="M46" s="25" t="s">
        <v>199</v>
      </c>
      <c r="N46" s="26" t="s">
        <v>34</v>
      </c>
      <c r="O46" s="38">
        <v>45180</v>
      </c>
      <c r="P46" s="39">
        <v>45180</v>
      </c>
      <c r="Q46" s="46" t="s">
        <v>130</v>
      </c>
      <c r="R46" s="46" t="s">
        <v>227</v>
      </c>
      <c r="S46" s="47" t="s">
        <v>182</v>
      </c>
      <c r="T46" s="40"/>
    </row>
    <row r="47" spans="1:20" ht="45" customHeight="1" x14ac:dyDescent="0.15">
      <c r="A47" s="50">
        <f t="shared" si="0"/>
        <v>42</v>
      </c>
      <c r="B47" s="50" t="s">
        <v>193</v>
      </c>
      <c r="C47" s="15" t="s">
        <v>193</v>
      </c>
      <c r="D47" s="17" t="s">
        <v>136</v>
      </c>
      <c r="E47" s="50" t="s">
        <v>194</v>
      </c>
      <c r="F47" s="15" t="s">
        <v>125</v>
      </c>
      <c r="G47" s="30" t="s">
        <v>195</v>
      </c>
      <c r="H47" s="17" t="s">
        <v>54</v>
      </c>
      <c r="I47" s="50" t="s">
        <v>213</v>
      </c>
      <c r="J47" s="50" t="s">
        <v>197</v>
      </c>
      <c r="K47" s="50"/>
      <c r="L47" s="37" t="s">
        <v>198</v>
      </c>
      <c r="M47" s="25" t="s">
        <v>199</v>
      </c>
      <c r="N47" s="26" t="s">
        <v>34</v>
      </c>
      <c r="O47" s="38">
        <v>45180</v>
      </c>
      <c r="P47" s="39">
        <v>45180</v>
      </c>
      <c r="Q47" s="46" t="s">
        <v>279</v>
      </c>
      <c r="R47" s="46" t="s">
        <v>96</v>
      </c>
      <c r="S47" s="47" t="s">
        <v>184</v>
      </c>
      <c r="T47" s="40"/>
    </row>
    <row r="48" spans="1:20" ht="45" customHeight="1" x14ac:dyDescent="0.15">
      <c r="A48" s="50">
        <f t="shared" si="0"/>
        <v>43</v>
      </c>
      <c r="B48" s="50" t="s">
        <v>193</v>
      </c>
      <c r="C48" s="15" t="s">
        <v>193</v>
      </c>
      <c r="D48" s="17" t="s">
        <v>136</v>
      </c>
      <c r="E48" s="50" t="s">
        <v>194</v>
      </c>
      <c r="F48" s="15" t="s">
        <v>125</v>
      </c>
      <c r="G48" s="30" t="s">
        <v>195</v>
      </c>
      <c r="H48" s="17" t="s">
        <v>54</v>
      </c>
      <c r="I48" s="50" t="s">
        <v>213</v>
      </c>
      <c r="J48" s="50" t="s">
        <v>197</v>
      </c>
      <c r="K48" s="50"/>
      <c r="L48" s="37" t="s">
        <v>198</v>
      </c>
      <c r="M48" s="25" t="s">
        <v>199</v>
      </c>
      <c r="N48" s="26" t="s">
        <v>34</v>
      </c>
      <c r="O48" s="38">
        <v>45180</v>
      </c>
      <c r="P48" s="39">
        <v>45180</v>
      </c>
      <c r="Q48" s="46" t="s">
        <v>280</v>
      </c>
      <c r="R48" s="46" t="s">
        <v>281</v>
      </c>
      <c r="S48" s="47" t="s">
        <v>183</v>
      </c>
      <c r="T48" s="40"/>
    </row>
    <row r="49" spans="1:20" ht="45" customHeight="1" x14ac:dyDescent="0.15">
      <c r="A49" s="50">
        <f t="shared" si="0"/>
        <v>44</v>
      </c>
      <c r="B49" s="50" t="s">
        <v>193</v>
      </c>
      <c r="C49" s="15" t="s">
        <v>193</v>
      </c>
      <c r="D49" s="17" t="s">
        <v>221</v>
      </c>
      <c r="E49" s="50" t="s">
        <v>125</v>
      </c>
      <c r="F49" s="15" t="s">
        <v>222</v>
      </c>
      <c r="G49" s="30" t="s">
        <v>195</v>
      </c>
      <c r="H49" s="17" t="s">
        <v>223</v>
      </c>
      <c r="I49" s="50" t="s">
        <v>224</v>
      </c>
      <c r="J49" s="50" t="s">
        <v>26</v>
      </c>
      <c r="K49" s="50" t="s">
        <v>225</v>
      </c>
      <c r="L49" s="37" t="s">
        <v>198</v>
      </c>
      <c r="M49" s="25" t="s">
        <v>199</v>
      </c>
      <c r="N49" s="26" t="s">
        <v>34</v>
      </c>
      <c r="O49" s="38">
        <v>45181</v>
      </c>
      <c r="P49" s="39">
        <v>45181</v>
      </c>
      <c r="Q49" s="46" t="s">
        <v>282</v>
      </c>
      <c r="R49" s="46" t="s">
        <v>283</v>
      </c>
      <c r="S49" s="47" t="s">
        <v>188</v>
      </c>
      <c r="T49" s="40"/>
    </row>
    <row r="50" spans="1:20" ht="45" customHeight="1" x14ac:dyDescent="0.15">
      <c r="A50" s="50">
        <f t="shared" si="0"/>
        <v>45</v>
      </c>
      <c r="B50" s="50" t="s">
        <v>193</v>
      </c>
      <c r="C50" s="15" t="s">
        <v>193</v>
      </c>
      <c r="D50" s="17" t="s">
        <v>221</v>
      </c>
      <c r="E50" s="50" t="s">
        <v>125</v>
      </c>
      <c r="F50" s="15" t="s">
        <v>222</v>
      </c>
      <c r="G50" s="30" t="s">
        <v>195</v>
      </c>
      <c r="H50" s="17" t="s">
        <v>223</v>
      </c>
      <c r="I50" s="50" t="s">
        <v>224</v>
      </c>
      <c r="J50" s="50" t="s">
        <v>26</v>
      </c>
      <c r="K50" s="50" t="s">
        <v>226</v>
      </c>
      <c r="L50" s="37" t="s">
        <v>198</v>
      </c>
      <c r="M50" s="25" t="s">
        <v>199</v>
      </c>
      <c r="N50" s="26" t="s">
        <v>34</v>
      </c>
      <c r="O50" s="38">
        <v>45181</v>
      </c>
      <c r="P50" s="39">
        <v>45181</v>
      </c>
      <c r="Q50" s="46" t="s">
        <v>284</v>
      </c>
      <c r="R50" s="46" t="s">
        <v>285</v>
      </c>
      <c r="S50" s="47" t="s">
        <v>182</v>
      </c>
      <c r="T50" s="40"/>
    </row>
  </sheetData>
  <dataConsolidate/>
  <mergeCells count="25">
    <mergeCell ref="T3:T5"/>
    <mergeCell ref="J4:J5"/>
    <mergeCell ref="K4:K5"/>
    <mergeCell ref="N3:N5"/>
    <mergeCell ref="O3:O5"/>
    <mergeCell ref="P3:P5"/>
    <mergeCell ref="Q3:Q5"/>
    <mergeCell ref="R3:R5"/>
    <mergeCell ref="S3:S5"/>
    <mergeCell ref="I2:L2"/>
    <mergeCell ref="M2:N2"/>
    <mergeCell ref="O2:P2"/>
    <mergeCell ref="Q2:S2"/>
    <mergeCell ref="D3:D5"/>
    <mergeCell ref="E3:E5"/>
    <mergeCell ref="F3:F5"/>
    <mergeCell ref="I3:I5"/>
    <mergeCell ref="L3:L5"/>
    <mergeCell ref="M3:M5"/>
    <mergeCell ref="H2:H5"/>
    <mergeCell ref="A2:A5"/>
    <mergeCell ref="B2:B5"/>
    <mergeCell ref="C2:C5"/>
    <mergeCell ref="D2:F2"/>
    <mergeCell ref="G2:G5"/>
  </mergeCells>
  <phoneticPr fontId="2"/>
  <conditionalFormatting sqref="S6 S12:S50">
    <cfRule type="expression" dxfId="10" priority="5">
      <formula>$T6="○"</formula>
    </cfRule>
  </conditionalFormatting>
  <conditionalFormatting sqref="S7">
    <cfRule type="expression" dxfId="9" priority="4">
      <formula>$T7="○"</formula>
    </cfRule>
  </conditionalFormatting>
  <conditionalFormatting sqref="S11">
    <cfRule type="expression" dxfId="8" priority="3">
      <formula>$T11="○"</formula>
    </cfRule>
  </conditionalFormatting>
  <conditionalFormatting sqref="S9:S10">
    <cfRule type="expression" dxfId="7" priority="2">
      <formula>$T9="○"</formula>
    </cfRule>
  </conditionalFormatting>
  <conditionalFormatting sqref="S8">
    <cfRule type="expression" dxfId="6" priority="1">
      <formula>$T8="○"</formula>
    </cfRule>
  </conditionalFormatting>
  <dataValidations count="7">
    <dataValidation type="list" allowBlank="1" showInputMessage="1" showErrorMessage="1" sqref="D6:D50">
      <formula1>産地</formula1>
    </dataValidation>
    <dataValidation type="list" allowBlank="1" showInputMessage="1" showErrorMessage="1" sqref="G6:G50">
      <formula1>流通品_非流通品</formula1>
    </dataValidation>
    <dataValidation type="list" allowBlank="1" showInputMessage="1" showErrorMessage="1" sqref="H6:H50">
      <formula1>食品カテゴリ</formula1>
    </dataValidation>
    <dataValidation type="list" allowBlank="1" showInputMessage="1" showErrorMessage="1" sqref="J6:J16 J35:J50">
      <formula1>野生_栽培</formula1>
    </dataValidation>
    <dataValidation type="list" allowBlank="1" showInputMessage="1" showErrorMessage="1" sqref="L19:L50">
      <formula1>出荷制限状況等</formula1>
    </dataValidation>
    <dataValidation type="date" allowBlank="1" showInputMessage="1" showErrorMessage="1" sqref="O6:P50">
      <formula1>23743</formula1>
      <formula2>61453</formula2>
    </dataValidation>
    <dataValidation type="list" allowBlank="1" showInputMessage="1" showErrorMessage="1" sqref="T6:T50">
      <formula1>超過</formula1>
    </dataValidation>
  </dataValidations>
  <printOptions horizontalCentered="1"/>
  <pageMargins left="0.39370078740157483" right="0.39370078740157483" top="0.55118110236220474" bottom="0.74803149606299213" header="0.70866141732283472" footer="0.31496062992125984"/>
  <pageSetup paperSize="9"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'[1]マスタ（削除不可）'!#REF!</xm:f>
          </x14:formula1>
          <xm:sqref>L6:L18 N1 N3:N1048576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view="pageBreakPreview" topLeftCell="A16" zoomScale="86" zoomScaleNormal="86" zoomScaleSheetLayoutView="86" workbookViewId="0">
      <selection activeCell="V8" sqref="V8"/>
    </sheetView>
  </sheetViews>
  <sheetFormatPr defaultRowHeight="13.5" x14ac:dyDescent="0.15"/>
  <cols>
    <col min="1" max="1" width="8.625" style="7" customWidth="1"/>
    <col min="2" max="5" width="10.625" style="41" customWidth="1"/>
    <col min="6" max="6" width="20.625" style="41" customWidth="1"/>
    <col min="7" max="8" width="10.625" style="42" customWidth="1"/>
    <col min="9" max="11" width="16.625" style="41" customWidth="1"/>
    <col min="12" max="12" width="25.625" style="41" customWidth="1"/>
    <col min="13" max="13" width="16.625" style="41" customWidth="1"/>
    <col min="14" max="14" width="10.625" style="41" customWidth="1"/>
    <col min="15" max="16" width="10.625" style="43" customWidth="1"/>
    <col min="17" max="19" width="10.625" style="48" customWidth="1"/>
    <col min="20" max="20" width="10.625" style="7" hidden="1" customWidth="1"/>
    <col min="21" max="16384" width="9" style="7"/>
  </cols>
  <sheetData>
    <row r="1" spans="1:21" ht="18" thickBot="1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4"/>
      <c r="N1" s="2"/>
      <c r="O1" s="5"/>
      <c r="P1" s="6"/>
      <c r="Q1" s="44"/>
      <c r="R1" s="44"/>
      <c r="S1" s="45"/>
    </row>
    <row r="2" spans="1:21" ht="13.5" customHeight="1" x14ac:dyDescent="0.15">
      <c r="A2" s="66" t="s">
        <v>1</v>
      </c>
      <c r="B2" s="66" t="s">
        <v>2</v>
      </c>
      <c r="C2" s="69" t="s">
        <v>3</v>
      </c>
      <c r="D2" s="72" t="s">
        <v>4</v>
      </c>
      <c r="E2" s="73"/>
      <c r="F2" s="74"/>
      <c r="G2" s="75" t="s">
        <v>5</v>
      </c>
      <c r="H2" s="87" t="s">
        <v>6</v>
      </c>
      <c r="I2" s="78" t="s">
        <v>7</v>
      </c>
      <c r="J2" s="73"/>
      <c r="K2" s="73"/>
      <c r="L2" s="74"/>
      <c r="M2" s="72" t="s">
        <v>8</v>
      </c>
      <c r="N2" s="74"/>
      <c r="O2" s="79" t="s">
        <v>9</v>
      </c>
      <c r="P2" s="80"/>
      <c r="Q2" s="90" t="s">
        <v>178</v>
      </c>
      <c r="R2" s="90"/>
      <c r="S2" s="90"/>
      <c r="T2" s="53"/>
    </row>
    <row r="3" spans="1:21" x14ac:dyDescent="0.15">
      <c r="A3" s="67"/>
      <c r="B3" s="67"/>
      <c r="C3" s="70"/>
      <c r="D3" s="81" t="s">
        <v>10</v>
      </c>
      <c r="E3" s="84" t="s">
        <v>11</v>
      </c>
      <c r="F3" s="69" t="s">
        <v>12</v>
      </c>
      <c r="G3" s="76"/>
      <c r="H3" s="88"/>
      <c r="I3" s="84" t="s">
        <v>13</v>
      </c>
      <c r="J3" s="9"/>
      <c r="K3" s="10"/>
      <c r="L3" s="69" t="s">
        <v>14</v>
      </c>
      <c r="M3" s="84" t="s">
        <v>15</v>
      </c>
      <c r="N3" s="69" t="s">
        <v>16</v>
      </c>
      <c r="O3" s="96" t="s">
        <v>17</v>
      </c>
      <c r="P3" s="99" t="s">
        <v>18</v>
      </c>
      <c r="Q3" s="102" t="s">
        <v>19</v>
      </c>
      <c r="R3" s="91" t="s">
        <v>20</v>
      </c>
      <c r="S3" s="91" t="s">
        <v>21</v>
      </c>
      <c r="T3" s="63" t="s">
        <v>22</v>
      </c>
    </row>
    <row r="4" spans="1:21" ht="63.95" customHeight="1" x14ac:dyDescent="0.15">
      <c r="A4" s="67"/>
      <c r="B4" s="67"/>
      <c r="C4" s="70"/>
      <c r="D4" s="82"/>
      <c r="E4" s="85"/>
      <c r="F4" s="70"/>
      <c r="G4" s="76"/>
      <c r="H4" s="88"/>
      <c r="I4" s="85"/>
      <c r="J4" s="94" t="s">
        <v>23</v>
      </c>
      <c r="K4" s="94" t="s">
        <v>24</v>
      </c>
      <c r="L4" s="70"/>
      <c r="M4" s="85"/>
      <c r="N4" s="70"/>
      <c r="O4" s="97"/>
      <c r="P4" s="100"/>
      <c r="Q4" s="103"/>
      <c r="R4" s="92"/>
      <c r="S4" s="92"/>
      <c r="T4" s="64"/>
    </row>
    <row r="5" spans="1:21" ht="30" customHeight="1" thickBot="1" x14ac:dyDescent="0.2">
      <c r="A5" s="68"/>
      <c r="B5" s="68"/>
      <c r="C5" s="71"/>
      <c r="D5" s="83"/>
      <c r="E5" s="86"/>
      <c r="F5" s="71"/>
      <c r="G5" s="77"/>
      <c r="H5" s="89"/>
      <c r="I5" s="86"/>
      <c r="J5" s="95"/>
      <c r="K5" s="95"/>
      <c r="L5" s="71"/>
      <c r="M5" s="86"/>
      <c r="N5" s="71"/>
      <c r="O5" s="98"/>
      <c r="P5" s="101"/>
      <c r="Q5" s="104"/>
      <c r="R5" s="93"/>
      <c r="S5" s="93"/>
      <c r="T5" s="65"/>
      <c r="U5" s="11"/>
    </row>
    <row r="6" spans="1:21" ht="45" customHeight="1" thickTop="1" x14ac:dyDescent="0.15">
      <c r="A6" s="12">
        <v>1</v>
      </c>
      <c r="B6" s="12" t="s">
        <v>193</v>
      </c>
      <c r="C6" s="13" t="s">
        <v>193</v>
      </c>
      <c r="D6" s="14" t="s">
        <v>26</v>
      </c>
      <c r="E6" s="12" t="s">
        <v>125</v>
      </c>
      <c r="F6" s="15" t="s">
        <v>207</v>
      </c>
      <c r="G6" s="16" t="s">
        <v>195</v>
      </c>
      <c r="H6" s="17" t="s">
        <v>208</v>
      </c>
      <c r="I6" s="13" t="s">
        <v>209</v>
      </c>
      <c r="J6" s="50" t="s">
        <v>26</v>
      </c>
      <c r="K6" s="12" t="s">
        <v>26</v>
      </c>
      <c r="L6" s="19" t="s">
        <v>198</v>
      </c>
      <c r="M6" s="20" t="s">
        <v>129</v>
      </c>
      <c r="N6" s="21" t="s">
        <v>34</v>
      </c>
      <c r="O6" s="22">
        <v>45209</v>
      </c>
      <c r="P6" s="23">
        <v>45210</v>
      </c>
      <c r="Q6" s="46" t="s">
        <v>327</v>
      </c>
      <c r="R6" s="46" t="s">
        <v>267</v>
      </c>
      <c r="S6" s="47" t="s">
        <v>328</v>
      </c>
      <c r="T6" s="24" t="str">
        <f>IF(ISERROR(S6*1),"",IF(AND(H6="飲料水",S6&gt;=11),"○",IF(AND(H6="牛乳・乳児用食品",S6&gt;=51),"○",IF(AND(H6&lt;&gt;"",S6&gt;=110),"○",""))))</f>
        <v/>
      </c>
    </row>
    <row r="7" spans="1:21" ht="45" customHeight="1" x14ac:dyDescent="0.15">
      <c r="A7" s="50">
        <f t="shared" ref="A7:A57" si="0">A6+1</f>
        <v>2</v>
      </c>
      <c r="B7" s="50" t="s">
        <v>193</v>
      </c>
      <c r="C7" s="15" t="s">
        <v>193</v>
      </c>
      <c r="D7" s="14" t="s">
        <v>26</v>
      </c>
      <c r="E7" s="12" t="s">
        <v>125</v>
      </c>
      <c r="F7" s="15" t="s">
        <v>207</v>
      </c>
      <c r="G7" s="16" t="s">
        <v>195</v>
      </c>
      <c r="H7" s="17" t="s">
        <v>208</v>
      </c>
      <c r="I7" s="50" t="s">
        <v>209</v>
      </c>
      <c r="J7" s="50" t="s">
        <v>26</v>
      </c>
      <c r="K7" s="12" t="s">
        <v>26</v>
      </c>
      <c r="L7" s="19" t="s">
        <v>198</v>
      </c>
      <c r="M7" s="25" t="s">
        <v>129</v>
      </c>
      <c r="N7" s="26" t="s">
        <v>34</v>
      </c>
      <c r="O7" s="22">
        <v>45209</v>
      </c>
      <c r="P7" s="27">
        <v>45210</v>
      </c>
      <c r="Q7" s="46" t="s">
        <v>329</v>
      </c>
      <c r="R7" s="46" t="s">
        <v>330</v>
      </c>
      <c r="S7" s="47" t="s">
        <v>331</v>
      </c>
      <c r="T7" s="24" t="str">
        <f>IF(ISERROR(S7*1),"",IF(AND(H7="飲料水",S7&gt;=11),"○",IF(AND(H7="牛乳・乳児用食品",S7&gt;=51),"○",IF(AND(H7&lt;&gt;"",S7&gt;=110),"○",""))))</f>
        <v/>
      </c>
    </row>
    <row r="8" spans="1:21" ht="45" customHeight="1" x14ac:dyDescent="0.15">
      <c r="A8" s="50">
        <f t="shared" si="0"/>
        <v>3</v>
      </c>
      <c r="B8" s="50" t="s">
        <v>193</v>
      </c>
      <c r="C8" s="15" t="s">
        <v>193</v>
      </c>
      <c r="D8" s="14" t="s">
        <v>26</v>
      </c>
      <c r="E8" s="12" t="s">
        <v>125</v>
      </c>
      <c r="F8" s="15" t="s">
        <v>207</v>
      </c>
      <c r="G8" s="16" t="s">
        <v>195</v>
      </c>
      <c r="H8" s="17" t="s">
        <v>208</v>
      </c>
      <c r="I8" s="50" t="s">
        <v>210</v>
      </c>
      <c r="J8" s="50" t="s">
        <v>26</v>
      </c>
      <c r="K8" s="12" t="s">
        <v>26</v>
      </c>
      <c r="L8" s="19" t="s">
        <v>198</v>
      </c>
      <c r="M8" s="25" t="s">
        <v>199</v>
      </c>
      <c r="N8" s="26" t="s">
        <v>34</v>
      </c>
      <c r="O8" s="22">
        <v>45209</v>
      </c>
      <c r="P8" s="27">
        <v>45210</v>
      </c>
      <c r="Q8" s="46" t="s">
        <v>332</v>
      </c>
      <c r="R8" s="46" t="s">
        <v>333</v>
      </c>
      <c r="S8" s="47" t="s">
        <v>185</v>
      </c>
      <c r="T8" s="24" t="str">
        <f>IF(ISERROR(S8*1),"",IF(AND(H8="飲料水",S8&gt;=11),"○",IF(AND(H8="牛乳・乳児用食品",S8&gt;=51),"○",IF(AND(H8&lt;&gt;"",S8&gt;=110),"○",""))))</f>
        <v/>
      </c>
    </row>
    <row r="9" spans="1:21" ht="45" customHeight="1" x14ac:dyDescent="0.15">
      <c r="A9" s="50">
        <f t="shared" si="0"/>
        <v>4</v>
      </c>
      <c r="B9" s="50" t="s">
        <v>193</v>
      </c>
      <c r="C9" s="15" t="s">
        <v>193</v>
      </c>
      <c r="D9" s="14" t="s">
        <v>26</v>
      </c>
      <c r="E9" s="12" t="s">
        <v>125</v>
      </c>
      <c r="F9" s="15" t="s">
        <v>207</v>
      </c>
      <c r="G9" s="16" t="s">
        <v>195</v>
      </c>
      <c r="H9" s="14" t="s">
        <v>208</v>
      </c>
      <c r="I9" s="50" t="s">
        <v>210</v>
      </c>
      <c r="J9" s="50" t="s">
        <v>26</v>
      </c>
      <c r="K9" s="12" t="s">
        <v>26</v>
      </c>
      <c r="L9" s="19" t="s">
        <v>198</v>
      </c>
      <c r="M9" s="25" t="s">
        <v>199</v>
      </c>
      <c r="N9" s="26" t="s">
        <v>34</v>
      </c>
      <c r="O9" s="22">
        <v>45209</v>
      </c>
      <c r="P9" s="27">
        <v>45210</v>
      </c>
      <c r="Q9" s="46" t="s">
        <v>334</v>
      </c>
      <c r="R9" s="46" t="s">
        <v>39</v>
      </c>
      <c r="S9" s="47" t="s">
        <v>179</v>
      </c>
      <c r="T9" s="24" t="str">
        <f>IF(ISERROR(S9*1),"",IF(AND(H9="飲料水",S9&gt;=11),"○",IF(AND(H9="牛乳・乳児用食品",S9&gt;=51),"○",IF(AND(H9&lt;&gt;"",S9&gt;=110),"○",""))))</f>
        <v/>
      </c>
    </row>
    <row r="10" spans="1:21" ht="45" customHeight="1" x14ac:dyDescent="0.15">
      <c r="A10" s="50">
        <f t="shared" si="0"/>
        <v>5</v>
      </c>
      <c r="B10" s="50" t="s">
        <v>193</v>
      </c>
      <c r="C10" s="15" t="s">
        <v>193</v>
      </c>
      <c r="D10" s="14" t="s">
        <v>26</v>
      </c>
      <c r="E10" s="12" t="s">
        <v>125</v>
      </c>
      <c r="F10" s="15" t="s">
        <v>207</v>
      </c>
      <c r="G10" s="16" t="s">
        <v>195</v>
      </c>
      <c r="H10" s="14" t="s">
        <v>205</v>
      </c>
      <c r="I10" s="50" t="s">
        <v>211</v>
      </c>
      <c r="J10" s="50" t="s">
        <v>26</v>
      </c>
      <c r="K10" s="12" t="s">
        <v>26</v>
      </c>
      <c r="L10" s="19" t="s">
        <v>198</v>
      </c>
      <c r="M10" s="25" t="s">
        <v>199</v>
      </c>
      <c r="N10" s="26" t="s">
        <v>34</v>
      </c>
      <c r="O10" s="22">
        <v>45209</v>
      </c>
      <c r="P10" s="27">
        <v>45210</v>
      </c>
      <c r="Q10" s="46" t="s">
        <v>149</v>
      </c>
      <c r="R10" s="46" t="s">
        <v>285</v>
      </c>
      <c r="S10" s="47" t="s">
        <v>180</v>
      </c>
      <c r="T10" s="24" t="str">
        <f>IF(ISERROR(S10*1),"",IF(AND(H10="飲料水",S10&gt;=11),"○",IF(AND(H10="牛乳・乳児用食品",S10&gt;=51),"○",IF(AND(H10&lt;&gt;"",S10&gt;=110),"○",""))))</f>
        <v/>
      </c>
    </row>
    <row r="11" spans="1:21" ht="45" customHeight="1" x14ac:dyDescent="0.15">
      <c r="A11" s="50">
        <f t="shared" si="0"/>
        <v>6</v>
      </c>
      <c r="B11" s="50" t="s">
        <v>193</v>
      </c>
      <c r="C11" s="15" t="s">
        <v>193</v>
      </c>
      <c r="D11" s="14" t="s">
        <v>136</v>
      </c>
      <c r="E11" s="15" t="s">
        <v>193</v>
      </c>
      <c r="F11" s="15" t="s">
        <v>26</v>
      </c>
      <c r="G11" s="16" t="s">
        <v>195</v>
      </c>
      <c r="H11" s="17" t="s">
        <v>54</v>
      </c>
      <c r="I11" s="13" t="s">
        <v>286</v>
      </c>
      <c r="J11" s="50" t="s">
        <v>219</v>
      </c>
      <c r="K11" s="12" t="s">
        <v>26</v>
      </c>
      <c r="L11" s="19" t="s">
        <v>198</v>
      </c>
      <c r="M11" s="25" t="s">
        <v>199</v>
      </c>
      <c r="N11" s="26" t="s">
        <v>34</v>
      </c>
      <c r="O11" s="22">
        <v>45209</v>
      </c>
      <c r="P11" s="27">
        <v>45210</v>
      </c>
      <c r="Q11" s="46" t="s">
        <v>335</v>
      </c>
      <c r="R11" s="46" t="s">
        <v>336</v>
      </c>
      <c r="S11" s="47" t="s">
        <v>182</v>
      </c>
      <c r="T11" s="24"/>
    </row>
    <row r="12" spans="1:21" ht="45" customHeight="1" x14ac:dyDescent="0.15">
      <c r="A12" s="50">
        <f t="shared" si="0"/>
        <v>7</v>
      </c>
      <c r="B12" s="50" t="s">
        <v>193</v>
      </c>
      <c r="C12" s="15" t="s">
        <v>193</v>
      </c>
      <c r="D12" s="14" t="s">
        <v>136</v>
      </c>
      <c r="E12" s="15" t="s">
        <v>193</v>
      </c>
      <c r="F12" s="15" t="s">
        <v>26</v>
      </c>
      <c r="G12" s="16" t="s">
        <v>195</v>
      </c>
      <c r="H12" s="17" t="s">
        <v>54</v>
      </c>
      <c r="I12" s="50" t="s">
        <v>287</v>
      </c>
      <c r="J12" s="50" t="s">
        <v>219</v>
      </c>
      <c r="K12" s="12" t="s">
        <v>26</v>
      </c>
      <c r="L12" s="19" t="s">
        <v>198</v>
      </c>
      <c r="M12" s="25" t="s">
        <v>199</v>
      </c>
      <c r="N12" s="26" t="s">
        <v>34</v>
      </c>
      <c r="O12" s="22">
        <v>45209</v>
      </c>
      <c r="P12" s="27">
        <v>45210</v>
      </c>
      <c r="Q12" s="46" t="s">
        <v>337</v>
      </c>
      <c r="R12" s="46" t="s">
        <v>229</v>
      </c>
      <c r="S12" s="47" t="s">
        <v>182</v>
      </c>
      <c r="T12" s="24" t="str">
        <f t="shared" ref="T12:T25" si="1">IF(ISERROR(S12*1),"",IF(AND(H12="飲料水",S12&gt;=11),"○",IF(AND(H12="牛乳・乳児用食品",S12&gt;=51),"○",IF(AND(H12&lt;&gt;"",S12&gt;=110),"○",""))))</f>
        <v/>
      </c>
    </row>
    <row r="13" spans="1:21" ht="45" customHeight="1" x14ac:dyDescent="0.15">
      <c r="A13" s="50">
        <f t="shared" si="0"/>
        <v>8</v>
      </c>
      <c r="B13" s="50" t="s">
        <v>193</v>
      </c>
      <c r="C13" s="15" t="s">
        <v>193</v>
      </c>
      <c r="D13" s="14" t="s">
        <v>136</v>
      </c>
      <c r="E13" s="15" t="s">
        <v>193</v>
      </c>
      <c r="F13" s="15" t="s">
        <v>26</v>
      </c>
      <c r="G13" s="16" t="s">
        <v>195</v>
      </c>
      <c r="H13" s="17" t="s">
        <v>54</v>
      </c>
      <c r="I13" s="50" t="s">
        <v>70</v>
      </c>
      <c r="J13" s="50" t="s">
        <v>219</v>
      </c>
      <c r="K13" s="12" t="s">
        <v>26</v>
      </c>
      <c r="L13" s="19" t="s">
        <v>198</v>
      </c>
      <c r="M13" s="25" t="s">
        <v>199</v>
      </c>
      <c r="N13" s="26" t="s">
        <v>34</v>
      </c>
      <c r="O13" s="22">
        <v>45209</v>
      </c>
      <c r="P13" s="27">
        <v>45210</v>
      </c>
      <c r="Q13" s="46" t="s">
        <v>338</v>
      </c>
      <c r="R13" s="46" t="s">
        <v>58</v>
      </c>
      <c r="S13" s="47" t="s">
        <v>182</v>
      </c>
      <c r="T13" s="24" t="str">
        <f t="shared" si="1"/>
        <v/>
      </c>
    </row>
    <row r="14" spans="1:21" ht="45" customHeight="1" x14ac:dyDescent="0.15">
      <c r="A14" s="50">
        <f t="shared" si="0"/>
        <v>9</v>
      </c>
      <c r="B14" s="50" t="s">
        <v>193</v>
      </c>
      <c r="C14" s="15" t="s">
        <v>193</v>
      </c>
      <c r="D14" s="14" t="s">
        <v>26</v>
      </c>
      <c r="E14" s="15" t="s">
        <v>125</v>
      </c>
      <c r="F14" s="15" t="s">
        <v>207</v>
      </c>
      <c r="G14" s="16" t="s">
        <v>195</v>
      </c>
      <c r="H14" s="17" t="s">
        <v>205</v>
      </c>
      <c r="I14" s="50" t="s">
        <v>288</v>
      </c>
      <c r="J14" s="50" t="s">
        <v>26</v>
      </c>
      <c r="K14" s="12" t="s">
        <v>26</v>
      </c>
      <c r="L14" s="19" t="s">
        <v>198</v>
      </c>
      <c r="M14" s="25" t="s">
        <v>129</v>
      </c>
      <c r="N14" s="26" t="s">
        <v>34</v>
      </c>
      <c r="O14" s="22">
        <v>45215</v>
      </c>
      <c r="P14" s="27">
        <v>45216</v>
      </c>
      <c r="Q14" s="46" t="s">
        <v>339</v>
      </c>
      <c r="R14" s="46" t="s">
        <v>248</v>
      </c>
      <c r="S14" s="47" t="s">
        <v>182</v>
      </c>
      <c r="T14" s="24" t="str">
        <f t="shared" si="1"/>
        <v/>
      </c>
    </row>
    <row r="15" spans="1:21" ht="45" customHeight="1" x14ac:dyDescent="0.15">
      <c r="A15" s="50">
        <f t="shared" si="0"/>
        <v>10</v>
      </c>
      <c r="B15" s="50" t="s">
        <v>193</v>
      </c>
      <c r="C15" s="15" t="s">
        <v>193</v>
      </c>
      <c r="D15" s="14" t="s">
        <v>26</v>
      </c>
      <c r="E15" s="15" t="s">
        <v>125</v>
      </c>
      <c r="F15" s="15" t="s">
        <v>207</v>
      </c>
      <c r="G15" s="16" t="s">
        <v>195</v>
      </c>
      <c r="H15" s="17" t="s">
        <v>205</v>
      </c>
      <c r="I15" s="50" t="s">
        <v>289</v>
      </c>
      <c r="J15" s="50" t="s">
        <v>26</v>
      </c>
      <c r="K15" s="12" t="s">
        <v>26</v>
      </c>
      <c r="L15" s="19" t="s">
        <v>198</v>
      </c>
      <c r="M15" s="25" t="s">
        <v>129</v>
      </c>
      <c r="N15" s="26" t="s">
        <v>34</v>
      </c>
      <c r="O15" s="22">
        <v>45215</v>
      </c>
      <c r="P15" s="27">
        <v>45216</v>
      </c>
      <c r="Q15" s="46" t="s">
        <v>245</v>
      </c>
      <c r="R15" s="46" t="s">
        <v>96</v>
      </c>
      <c r="S15" s="47" t="s">
        <v>180</v>
      </c>
      <c r="T15" s="24" t="str">
        <f t="shared" si="1"/>
        <v/>
      </c>
    </row>
    <row r="16" spans="1:21" ht="45" customHeight="1" x14ac:dyDescent="0.15">
      <c r="A16" s="50">
        <f t="shared" si="0"/>
        <v>11</v>
      </c>
      <c r="B16" s="50" t="s">
        <v>193</v>
      </c>
      <c r="C16" s="15" t="s">
        <v>193</v>
      </c>
      <c r="D16" s="14" t="s">
        <v>203</v>
      </c>
      <c r="E16" s="15" t="s">
        <v>125</v>
      </c>
      <c r="F16" s="15" t="s">
        <v>125</v>
      </c>
      <c r="G16" s="16" t="s">
        <v>195</v>
      </c>
      <c r="H16" s="17" t="s">
        <v>200</v>
      </c>
      <c r="I16" s="50" t="s">
        <v>290</v>
      </c>
      <c r="J16" s="50" t="s">
        <v>291</v>
      </c>
      <c r="K16" s="12" t="s">
        <v>26</v>
      </c>
      <c r="L16" s="19" t="s">
        <v>198</v>
      </c>
      <c r="M16" s="25" t="s">
        <v>129</v>
      </c>
      <c r="N16" s="26" t="s">
        <v>34</v>
      </c>
      <c r="O16" s="22">
        <v>45216</v>
      </c>
      <c r="P16" s="27">
        <v>45216</v>
      </c>
      <c r="Q16" s="46" t="s">
        <v>340</v>
      </c>
      <c r="R16" s="46" t="s">
        <v>341</v>
      </c>
      <c r="S16" s="47" t="s">
        <v>183</v>
      </c>
      <c r="T16" s="24" t="str">
        <f t="shared" si="1"/>
        <v/>
      </c>
    </row>
    <row r="17" spans="1:20" ht="45" customHeight="1" x14ac:dyDescent="0.15">
      <c r="A17" s="50">
        <f t="shared" si="0"/>
        <v>12</v>
      </c>
      <c r="B17" s="50" t="s">
        <v>193</v>
      </c>
      <c r="C17" s="15" t="s">
        <v>193</v>
      </c>
      <c r="D17" s="14" t="s">
        <v>136</v>
      </c>
      <c r="E17" s="15" t="s">
        <v>125</v>
      </c>
      <c r="F17" s="15" t="s">
        <v>125</v>
      </c>
      <c r="G17" s="16" t="s">
        <v>195</v>
      </c>
      <c r="H17" s="17" t="s">
        <v>200</v>
      </c>
      <c r="I17" s="50" t="s">
        <v>292</v>
      </c>
      <c r="J17" s="50" t="s">
        <v>291</v>
      </c>
      <c r="K17" s="12" t="s">
        <v>26</v>
      </c>
      <c r="L17" s="19" t="s">
        <v>198</v>
      </c>
      <c r="M17" s="25" t="s">
        <v>129</v>
      </c>
      <c r="N17" s="26" t="s">
        <v>34</v>
      </c>
      <c r="O17" s="22">
        <v>45216</v>
      </c>
      <c r="P17" s="27">
        <v>45216</v>
      </c>
      <c r="Q17" s="46" t="s">
        <v>170</v>
      </c>
      <c r="R17" s="46" t="s">
        <v>152</v>
      </c>
      <c r="S17" s="47" t="s">
        <v>182</v>
      </c>
      <c r="T17" s="24" t="str">
        <f t="shared" si="1"/>
        <v/>
      </c>
    </row>
    <row r="18" spans="1:20" ht="45" customHeight="1" x14ac:dyDescent="0.15">
      <c r="A18" s="50">
        <f t="shared" si="0"/>
        <v>13</v>
      </c>
      <c r="B18" s="50" t="s">
        <v>193</v>
      </c>
      <c r="C18" s="15" t="s">
        <v>193</v>
      </c>
      <c r="D18" s="14" t="s">
        <v>136</v>
      </c>
      <c r="E18" s="15" t="s">
        <v>125</v>
      </c>
      <c r="F18" s="15" t="s">
        <v>125</v>
      </c>
      <c r="G18" s="16" t="s">
        <v>195</v>
      </c>
      <c r="H18" s="17" t="s">
        <v>200</v>
      </c>
      <c r="I18" s="50" t="s">
        <v>293</v>
      </c>
      <c r="J18" s="50" t="s">
        <v>291</v>
      </c>
      <c r="K18" s="12" t="s">
        <v>26</v>
      </c>
      <c r="L18" s="19" t="s">
        <v>198</v>
      </c>
      <c r="M18" s="25" t="s">
        <v>129</v>
      </c>
      <c r="N18" s="26" t="s">
        <v>34</v>
      </c>
      <c r="O18" s="22">
        <v>45216</v>
      </c>
      <c r="P18" s="27">
        <v>45216</v>
      </c>
      <c r="Q18" s="46" t="s">
        <v>139</v>
      </c>
      <c r="R18" s="46" t="s">
        <v>260</v>
      </c>
      <c r="S18" s="47" t="s">
        <v>182</v>
      </c>
      <c r="T18" s="24" t="str">
        <f t="shared" si="1"/>
        <v/>
      </c>
    </row>
    <row r="19" spans="1:20" ht="45" customHeight="1" x14ac:dyDescent="0.15">
      <c r="A19" s="50">
        <f t="shared" si="0"/>
        <v>14</v>
      </c>
      <c r="B19" s="50" t="s">
        <v>193</v>
      </c>
      <c r="C19" s="15" t="s">
        <v>193</v>
      </c>
      <c r="D19" s="28" t="s">
        <v>26</v>
      </c>
      <c r="E19" s="15" t="s">
        <v>125</v>
      </c>
      <c r="F19" s="54" t="s">
        <v>207</v>
      </c>
      <c r="G19" s="30" t="s">
        <v>195</v>
      </c>
      <c r="H19" s="17" t="s">
        <v>205</v>
      </c>
      <c r="I19" s="52" t="s">
        <v>294</v>
      </c>
      <c r="J19" s="50" t="s">
        <v>26</v>
      </c>
      <c r="K19" s="12" t="s">
        <v>26</v>
      </c>
      <c r="L19" s="32" t="s">
        <v>198</v>
      </c>
      <c r="M19" s="33" t="s">
        <v>129</v>
      </c>
      <c r="N19" s="34" t="s">
        <v>34</v>
      </c>
      <c r="O19" s="51">
        <v>45216</v>
      </c>
      <c r="P19" s="36">
        <v>45216</v>
      </c>
      <c r="Q19" s="46" t="s">
        <v>342</v>
      </c>
      <c r="R19" s="46" t="s">
        <v>343</v>
      </c>
      <c r="S19" s="47" t="s">
        <v>182</v>
      </c>
      <c r="T19" s="24" t="str">
        <f t="shared" si="1"/>
        <v/>
      </c>
    </row>
    <row r="20" spans="1:20" ht="45" customHeight="1" x14ac:dyDescent="0.15">
      <c r="A20" s="50">
        <f t="shared" si="0"/>
        <v>15</v>
      </c>
      <c r="B20" s="50" t="s">
        <v>193</v>
      </c>
      <c r="C20" s="15" t="s">
        <v>193</v>
      </c>
      <c r="D20" s="28" t="s">
        <v>26</v>
      </c>
      <c r="E20" s="15" t="s">
        <v>125</v>
      </c>
      <c r="F20" s="54" t="s">
        <v>207</v>
      </c>
      <c r="G20" s="30" t="s">
        <v>195</v>
      </c>
      <c r="H20" s="17" t="s">
        <v>205</v>
      </c>
      <c r="I20" s="52" t="s">
        <v>295</v>
      </c>
      <c r="J20" s="50" t="s">
        <v>26</v>
      </c>
      <c r="K20" s="12" t="s">
        <v>26</v>
      </c>
      <c r="L20" s="32" t="s">
        <v>198</v>
      </c>
      <c r="M20" s="33" t="s">
        <v>129</v>
      </c>
      <c r="N20" s="34" t="s">
        <v>34</v>
      </c>
      <c r="O20" s="51">
        <v>45216</v>
      </c>
      <c r="P20" s="36">
        <v>45216</v>
      </c>
      <c r="Q20" s="46" t="s">
        <v>189</v>
      </c>
      <c r="R20" s="46" t="s">
        <v>344</v>
      </c>
      <c r="S20" s="47" t="s">
        <v>183</v>
      </c>
      <c r="T20" s="24" t="str">
        <f t="shared" si="1"/>
        <v/>
      </c>
    </row>
    <row r="21" spans="1:20" ht="45" customHeight="1" x14ac:dyDescent="0.15">
      <c r="A21" s="50">
        <f t="shared" si="0"/>
        <v>16</v>
      </c>
      <c r="B21" s="50" t="s">
        <v>193</v>
      </c>
      <c r="C21" s="15" t="s">
        <v>193</v>
      </c>
      <c r="D21" s="28" t="s">
        <v>26</v>
      </c>
      <c r="E21" s="15" t="s">
        <v>125</v>
      </c>
      <c r="F21" s="54" t="s">
        <v>207</v>
      </c>
      <c r="G21" s="30" t="s">
        <v>195</v>
      </c>
      <c r="H21" s="14" t="s">
        <v>205</v>
      </c>
      <c r="I21" s="52" t="s">
        <v>296</v>
      </c>
      <c r="J21" s="50" t="s">
        <v>26</v>
      </c>
      <c r="K21" s="12" t="s">
        <v>26</v>
      </c>
      <c r="L21" s="32" t="s">
        <v>198</v>
      </c>
      <c r="M21" s="33" t="s">
        <v>129</v>
      </c>
      <c r="N21" s="34" t="s">
        <v>34</v>
      </c>
      <c r="O21" s="51">
        <v>45216</v>
      </c>
      <c r="P21" s="36">
        <v>45216</v>
      </c>
      <c r="Q21" s="46" t="s">
        <v>345</v>
      </c>
      <c r="R21" s="46" t="s">
        <v>243</v>
      </c>
      <c r="S21" s="47" t="s">
        <v>183</v>
      </c>
      <c r="T21" s="24" t="str">
        <f t="shared" si="1"/>
        <v/>
      </c>
    </row>
    <row r="22" spans="1:20" ht="45" customHeight="1" x14ac:dyDescent="0.15">
      <c r="A22" s="50">
        <f t="shared" si="0"/>
        <v>17</v>
      </c>
      <c r="B22" s="50" t="s">
        <v>193</v>
      </c>
      <c r="C22" s="15" t="s">
        <v>193</v>
      </c>
      <c r="D22" s="28" t="s">
        <v>26</v>
      </c>
      <c r="E22" s="15" t="s">
        <v>125</v>
      </c>
      <c r="F22" s="54" t="s">
        <v>207</v>
      </c>
      <c r="G22" s="30" t="s">
        <v>195</v>
      </c>
      <c r="H22" s="17" t="s">
        <v>205</v>
      </c>
      <c r="I22" s="52" t="s">
        <v>297</v>
      </c>
      <c r="J22" s="50" t="s">
        <v>26</v>
      </c>
      <c r="K22" s="12" t="s">
        <v>26</v>
      </c>
      <c r="L22" s="32" t="s">
        <v>198</v>
      </c>
      <c r="M22" s="33" t="s">
        <v>129</v>
      </c>
      <c r="N22" s="34" t="s">
        <v>34</v>
      </c>
      <c r="O22" s="51">
        <v>45216</v>
      </c>
      <c r="P22" s="36">
        <v>45216</v>
      </c>
      <c r="Q22" s="46" t="s">
        <v>346</v>
      </c>
      <c r="R22" s="46" t="s">
        <v>281</v>
      </c>
      <c r="S22" s="47" t="s">
        <v>184</v>
      </c>
      <c r="T22" s="24" t="str">
        <f t="shared" si="1"/>
        <v/>
      </c>
    </row>
    <row r="23" spans="1:20" ht="45" customHeight="1" x14ac:dyDescent="0.15">
      <c r="A23" s="50">
        <f t="shared" si="0"/>
        <v>18</v>
      </c>
      <c r="B23" s="50" t="s">
        <v>193</v>
      </c>
      <c r="C23" s="15" t="s">
        <v>193</v>
      </c>
      <c r="D23" s="28" t="s">
        <v>26</v>
      </c>
      <c r="E23" s="15" t="s">
        <v>125</v>
      </c>
      <c r="F23" s="54" t="s">
        <v>207</v>
      </c>
      <c r="G23" s="30" t="s">
        <v>195</v>
      </c>
      <c r="H23" s="17" t="s">
        <v>205</v>
      </c>
      <c r="I23" s="52" t="s">
        <v>298</v>
      </c>
      <c r="J23" s="50" t="s">
        <v>26</v>
      </c>
      <c r="K23" s="12" t="s">
        <v>26</v>
      </c>
      <c r="L23" s="32" t="s">
        <v>198</v>
      </c>
      <c r="M23" s="33" t="s">
        <v>129</v>
      </c>
      <c r="N23" s="34" t="s">
        <v>34</v>
      </c>
      <c r="O23" s="51">
        <v>45216</v>
      </c>
      <c r="P23" s="36">
        <v>45216</v>
      </c>
      <c r="Q23" s="46" t="s">
        <v>347</v>
      </c>
      <c r="R23" s="46" t="s">
        <v>348</v>
      </c>
      <c r="S23" s="47" t="s">
        <v>183</v>
      </c>
      <c r="T23" s="24" t="str">
        <f t="shared" si="1"/>
        <v/>
      </c>
    </row>
    <row r="24" spans="1:20" ht="45" customHeight="1" x14ac:dyDescent="0.15">
      <c r="A24" s="50">
        <f t="shared" si="0"/>
        <v>19</v>
      </c>
      <c r="B24" s="50" t="s">
        <v>193</v>
      </c>
      <c r="C24" s="15" t="s">
        <v>193</v>
      </c>
      <c r="D24" s="28" t="s">
        <v>26</v>
      </c>
      <c r="E24" s="15" t="s">
        <v>125</v>
      </c>
      <c r="F24" s="54" t="s">
        <v>207</v>
      </c>
      <c r="G24" s="30" t="s">
        <v>195</v>
      </c>
      <c r="H24" s="28" t="s">
        <v>205</v>
      </c>
      <c r="I24" s="52" t="s">
        <v>299</v>
      </c>
      <c r="J24" s="50" t="s">
        <v>26</v>
      </c>
      <c r="K24" s="12" t="s">
        <v>26</v>
      </c>
      <c r="L24" s="32" t="s">
        <v>198</v>
      </c>
      <c r="M24" s="33" t="s">
        <v>129</v>
      </c>
      <c r="N24" s="34" t="s">
        <v>34</v>
      </c>
      <c r="O24" s="51">
        <v>45216</v>
      </c>
      <c r="P24" s="36">
        <v>45216</v>
      </c>
      <c r="Q24" s="46" t="s">
        <v>349</v>
      </c>
      <c r="R24" s="46" t="s">
        <v>350</v>
      </c>
      <c r="S24" s="47" t="s">
        <v>183</v>
      </c>
      <c r="T24" s="24" t="str">
        <f t="shared" si="1"/>
        <v/>
      </c>
    </row>
    <row r="25" spans="1:20" ht="45" customHeight="1" x14ac:dyDescent="0.15">
      <c r="A25" s="50">
        <f t="shared" si="0"/>
        <v>20</v>
      </c>
      <c r="B25" s="50" t="s">
        <v>193</v>
      </c>
      <c r="C25" s="15" t="s">
        <v>193</v>
      </c>
      <c r="D25" s="17" t="s">
        <v>26</v>
      </c>
      <c r="E25" s="15" t="s">
        <v>125</v>
      </c>
      <c r="F25" s="15" t="s">
        <v>207</v>
      </c>
      <c r="G25" s="30" t="s">
        <v>195</v>
      </c>
      <c r="H25" s="17" t="s">
        <v>205</v>
      </c>
      <c r="I25" s="50" t="s">
        <v>297</v>
      </c>
      <c r="J25" s="50" t="s">
        <v>26</v>
      </c>
      <c r="K25" s="12" t="s">
        <v>26</v>
      </c>
      <c r="L25" s="37" t="s">
        <v>198</v>
      </c>
      <c r="M25" s="25" t="s">
        <v>129</v>
      </c>
      <c r="N25" s="26" t="s">
        <v>34</v>
      </c>
      <c r="O25" s="38">
        <v>45216</v>
      </c>
      <c r="P25" s="39">
        <v>45216</v>
      </c>
      <c r="Q25" s="46" t="s">
        <v>351</v>
      </c>
      <c r="R25" s="46" t="s">
        <v>60</v>
      </c>
      <c r="S25" s="47" t="s">
        <v>183</v>
      </c>
      <c r="T25" s="24" t="str">
        <f t="shared" si="1"/>
        <v/>
      </c>
    </row>
    <row r="26" spans="1:20" ht="45" customHeight="1" x14ac:dyDescent="0.15">
      <c r="A26" s="50">
        <f t="shared" si="0"/>
        <v>21</v>
      </c>
      <c r="B26" s="50" t="s">
        <v>193</v>
      </c>
      <c r="C26" s="15" t="s">
        <v>193</v>
      </c>
      <c r="D26" s="17" t="s">
        <v>26</v>
      </c>
      <c r="E26" s="15" t="s">
        <v>125</v>
      </c>
      <c r="F26" s="15" t="s">
        <v>207</v>
      </c>
      <c r="G26" s="30" t="s">
        <v>195</v>
      </c>
      <c r="H26" s="17" t="s">
        <v>205</v>
      </c>
      <c r="I26" s="50" t="s">
        <v>300</v>
      </c>
      <c r="J26" s="50" t="s">
        <v>26</v>
      </c>
      <c r="K26" s="12" t="s">
        <v>26</v>
      </c>
      <c r="L26" s="37" t="s">
        <v>198</v>
      </c>
      <c r="M26" s="25" t="s">
        <v>129</v>
      </c>
      <c r="N26" s="26" t="s">
        <v>34</v>
      </c>
      <c r="O26" s="38">
        <v>45216</v>
      </c>
      <c r="P26" s="39">
        <v>45216</v>
      </c>
      <c r="Q26" s="46" t="s">
        <v>352</v>
      </c>
      <c r="R26" s="46" t="s">
        <v>78</v>
      </c>
      <c r="S26" s="47" t="s">
        <v>184</v>
      </c>
      <c r="T26" s="40"/>
    </row>
    <row r="27" spans="1:20" ht="45" customHeight="1" x14ac:dyDescent="0.15">
      <c r="A27" s="50">
        <f t="shared" si="0"/>
        <v>22</v>
      </c>
      <c r="B27" s="50" t="s">
        <v>193</v>
      </c>
      <c r="C27" s="15" t="s">
        <v>193</v>
      </c>
      <c r="D27" s="17" t="s">
        <v>26</v>
      </c>
      <c r="E27" s="15" t="s">
        <v>125</v>
      </c>
      <c r="F27" s="15" t="s">
        <v>207</v>
      </c>
      <c r="G27" s="30" t="s">
        <v>195</v>
      </c>
      <c r="H27" s="17" t="s">
        <v>208</v>
      </c>
      <c r="I27" s="50" t="s">
        <v>209</v>
      </c>
      <c r="J27" s="50" t="s">
        <v>26</v>
      </c>
      <c r="K27" s="12" t="s">
        <v>26</v>
      </c>
      <c r="L27" s="37" t="s">
        <v>198</v>
      </c>
      <c r="M27" s="25" t="s">
        <v>129</v>
      </c>
      <c r="N27" s="26" t="s">
        <v>34</v>
      </c>
      <c r="O27" s="38">
        <v>45237</v>
      </c>
      <c r="P27" s="39">
        <v>45238</v>
      </c>
      <c r="Q27" s="46" t="s">
        <v>353</v>
      </c>
      <c r="R27" s="46" t="s">
        <v>47</v>
      </c>
      <c r="S27" s="47" t="s">
        <v>239</v>
      </c>
      <c r="T27" s="40"/>
    </row>
    <row r="28" spans="1:20" ht="45" customHeight="1" x14ac:dyDescent="0.15">
      <c r="A28" s="50">
        <f t="shared" si="0"/>
        <v>23</v>
      </c>
      <c r="B28" s="50" t="s">
        <v>193</v>
      </c>
      <c r="C28" s="15" t="s">
        <v>193</v>
      </c>
      <c r="D28" s="17" t="s">
        <v>26</v>
      </c>
      <c r="E28" s="15" t="s">
        <v>125</v>
      </c>
      <c r="F28" s="15" t="s">
        <v>207</v>
      </c>
      <c r="G28" s="30" t="s">
        <v>195</v>
      </c>
      <c r="H28" s="17" t="s">
        <v>208</v>
      </c>
      <c r="I28" s="50" t="s">
        <v>209</v>
      </c>
      <c r="J28" s="50" t="s">
        <v>26</v>
      </c>
      <c r="K28" s="12" t="s">
        <v>26</v>
      </c>
      <c r="L28" s="37" t="s">
        <v>198</v>
      </c>
      <c r="M28" s="25" t="s">
        <v>129</v>
      </c>
      <c r="N28" s="26" t="s">
        <v>34</v>
      </c>
      <c r="O28" s="38">
        <v>45237</v>
      </c>
      <c r="P28" s="39">
        <v>45238</v>
      </c>
      <c r="Q28" s="46" t="s">
        <v>354</v>
      </c>
      <c r="R28" s="46" t="s">
        <v>156</v>
      </c>
      <c r="S28" s="47" t="s">
        <v>189</v>
      </c>
      <c r="T28" s="40"/>
    </row>
    <row r="29" spans="1:20" ht="45" customHeight="1" x14ac:dyDescent="0.15">
      <c r="A29" s="50">
        <f t="shared" si="0"/>
        <v>24</v>
      </c>
      <c r="B29" s="50" t="s">
        <v>193</v>
      </c>
      <c r="C29" s="15" t="s">
        <v>193</v>
      </c>
      <c r="D29" s="17" t="s">
        <v>26</v>
      </c>
      <c r="E29" s="15" t="s">
        <v>125</v>
      </c>
      <c r="F29" s="15" t="s">
        <v>207</v>
      </c>
      <c r="G29" s="30" t="s">
        <v>195</v>
      </c>
      <c r="H29" s="17" t="s">
        <v>208</v>
      </c>
      <c r="I29" s="50" t="s">
        <v>210</v>
      </c>
      <c r="J29" s="50" t="s">
        <v>26</v>
      </c>
      <c r="K29" s="12" t="s">
        <v>26</v>
      </c>
      <c r="L29" s="37" t="s">
        <v>198</v>
      </c>
      <c r="M29" s="25" t="s">
        <v>199</v>
      </c>
      <c r="N29" s="26" t="s">
        <v>34</v>
      </c>
      <c r="O29" s="38">
        <v>45237</v>
      </c>
      <c r="P29" s="39">
        <v>45238</v>
      </c>
      <c r="Q29" s="46" t="s">
        <v>355</v>
      </c>
      <c r="R29" s="46" t="s">
        <v>39</v>
      </c>
      <c r="S29" s="47" t="s">
        <v>237</v>
      </c>
      <c r="T29" s="40"/>
    </row>
    <row r="30" spans="1:20" ht="45" customHeight="1" x14ac:dyDescent="0.15">
      <c r="A30" s="50">
        <f t="shared" si="0"/>
        <v>25</v>
      </c>
      <c r="B30" s="50" t="s">
        <v>193</v>
      </c>
      <c r="C30" s="15" t="s">
        <v>193</v>
      </c>
      <c r="D30" s="17" t="s">
        <v>26</v>
      </c>
      <c r="E30" s="15" t="s">
        <v>125</v>
      </c>
      <c r="F30" s="15" t="s">
        <v>207</v>
      </c>
      <c r="G30" s="30" t="s">
        <v>195</v>
      </c>
      <c r="H30" s="17" t="s">
        <v>208</v>
      </c>
      <c r="I30" s="50" t="s">
        <v>210</v>
      </c>
      <c r="J30" s="50" t="s">
        <v>26</v>
      </c>
      <c r="K30" s="12" t="s">
        <v>26</v>
      </c>
      <c r="L30" s="37" t="s">
        <v>198</v>
      </c>
      <c r="M30" s="25" t="s">
        <v>199</v>
      </c>
      <c r="N30" s="26" t="s">
        <v>34</v>
      </c>
      <c r="O30" s="38">
        <v>45237</v>
      </c>
      <c r="P30" s="39">
        <v>45238</v>
      </c>
      <c r="Q30" s="46" t="s">
        <v>356</v>
      </c>
      <c r="R30" s="46" t="s">
        <v>357</v>
      </c>
      <c r="S30" s="47" t="s">
        <v>179</v>
      </c>
      <c r="T30" s="40"/>
    </row>
    <row r="31" spans="1:20" ht="45" customHeight="1" x14ac:dyDescent="0.15">
      <c r="A31" s="50">
        <f t="shared" si="0"/>
        <v>26</v>
      </c>
      <c r="B31" s="50" t="s">
        <v>193</v>
      </c>
      <c r="C31" s="15" t="s">
        <v>193</v>
      </c>
      <c r="D31" s="17" t="s">
        <v>26</v>
      </c>
      <c r="E31" s="15" t="s">
        <v>125</v>
      </c>
      <c r="F31" s="15" t="s">
        <v>207</v>
      </c>
      <c r="G31" s="30" t="s">
        <v>195</v>
      </c>
      <c r="H31" s="17" t="s">
        <v>205</v>
      </c>
      <c r="I31" s="50" t="s">
        <v>211</v>
      </c>
      <c r="J31" s="50" t="s">
        <v>26</v>
      </c>
      <c r="K31" s="12" t="s">
        <v>26</v>
      </c>
      <c r="L31" s="37" t="s">
        <v>198</v>
      </c>
      <c r="M31" s="25" t="s">
        <v>199</v>
      </c>
      <c r="N31" s="26" t="s">
        <v>34</v>
      </c>
      <c r="O31" s="38">
        <v>45237</v>
      </c>
      <c r="P31" s="39">
        <v>45238</v>
      </c>
      <c r="Q31" s="46" t="s">
        <v>147</v>
      </c>
      <c r="R31" s="46" t="s">
        <v>130</v>
      </c>
      <c r="S31" s="47" t="s">
        <v>182</v>
      </c>
      <c r="T31" s="40"/>
    </row>
    <row r="32" spans="1:20" ht="45" customHeight="1" x14ac:dyDescent="0.15">
      <c r="A32" s="50">
        <f t="shared" si="0"/>
        <v>27</v>
      </c>
      <c r="B32" s="50" t="s">
        <v>193</v>
      </c>
      <c r="C32" s="15" t="s">
        <v>193</v>
      </c>
      <c r="D32" s="17" t="s">
        <v>136</v>
      </c>
      <c r="E32" s="15" t="s">
        <v>125</v>
      </c>
      <c r="F32" s="15" t="s">
        <v>26</v>
      </c>
      <c r="G32" s="30" t="s">
        <v>195</v>
      </c>
      <c r="H32" s="17" t="s">
        <v>54</v>
      </c>
      <c r="I32" s="50" t="s">
        <v>301</v>
      </c>
      <c r="J32" s="50" t="s">
        <v>219</v>
      </c>
      <c r="K32" s="12" t="s">
        <v>26</v>
      </c>
      <c r="L32" s="37" t="s">
        <v>198</v>
      </c>
      <c r="M32" s="25" t="s">
        <v>199</v>
      </c>
      <c r="N32" s="26" t="s">
        <v>34</v>
      </c>
      <c r="O32" s="38">
        <v>45237</v>
      </c>
      <c r="P32" s="39">
        <v>45238</v>
      </c>
      <c r="Q32" s="46" t="s">
        <v>331</v>
      </c>
      <c r="R32" s="46" t="s">
        <v>234</v>
      </c>
      <c r="S32" s="47" t="s">
        <v>182</v>
      </c>
      <c r="T32" s="40"/>
    </row>
    <row r="33" spans="1:20" ht="45" customHeight="1" x14ac:dyDescent="0.15">
      <c r="A33" s="50">
        <f t="shared" si="0"/>
        <v>28</v>
      </c>
      <c r="B33" s="50" t="s">
        <v>193</v>
      </c>
      <c r="C33" s="15" t="s">
        <v>193</v>
      </c>
      <c r="D33" s="17" t="s">
        <v>136</v>
      </c>
      <c r="E33" s="15" t="s">
        <v>125</v>
      </c>
      <c r="F33" s="15" t="s">
        <v>26</v>
      </c>
      <c r="G33" s="30" t="s">
        <v>195</v>
      </c>
      <c r="H33" s="17" t="s">
        <v>54</v>
      </c>
      <c r="I33" s="50" t="s">
        <v>220</v>
      </c>
      <c r="J33" s="50" t="s">
        <v>219</v>
      </c>
      <c r="K33" s="12" t="s">
        <v>26</v>
      </c>
      <c r="L33" s="37" t="s">
        <v>198</v>
      </c>
      <c r="M33" s="25" t="s">
        <v>199</v>
      </c>
      <c r="N33" s="26" t="s">
        <v>34</v>
      </c>
      <c r="O33" s="38">
        <v>45237</v>
      </c>
      <c r="P33" s="39">
        <v>45238</v>
      </c>
      <c r="Q33" s="46" t="s">
        <v>358</v>
      </c>
      <c r="R33" s="46" t="s">
        <v>235</v>
      </c>
      <c r="S33" s="47" t="s">
        <v>184</v>
      </c>
      <c r="T33" s="40"/>
    </row>
    <row r="34" spans="1:20" ht="45" customHeight="1" x14ac:dyDescent="0.15">
      <c r="A34" s="50">
        <f t="shared" si="0"/>
        <v>29</v>
      </c>
      <c r="B34" s="50" t="s">
        <v>193</v>
      </c>
      <c r="C34" s="15" t="s">
        <v>193</v>
      </c>
      <c r="D34" s="17" t="s">
        <v>136</v>
      </c>
      <c r="E34" s="50" t="s">
        <v>125</v>
      </c>
      <c r="F34" s="15" t="s">
        <v>26</v>
      </c>
      <c r="G34" s="30" t="s">
        <v>195</v>
      </c>
      <c r="H34" s="17" t="s">
        <v>54</v>
      </c>
      <c r="I34" s="50" t="s">
        <v>302</v>
      </c>
      <c r="J34" s="50" t="s">
        <v>219</v>
      </c>
      <c r="K34" s="12" t="s">
        <v>26</v>
      </c>
      <c r="L34" s="37" t="s">
        <v>198</v>
      </c>
      <c r="M34" s="25" t="s">
        <v>199</v>
      </c>
      <c r="N34" s="26" t="s">
        <v>34</v>
      </c>
      <c r="O34" s="38">
        <v>45237</v>
      </c>
      <c r="P34" s="39">
        <v>45238</v>
      </c>
      <c r="Q34" s="46" t="s">
        <v>350</v>
      </c>
      <c r="R34" s="46" t="s">
        <v>359</v>
      </c>
      <c r="S34" s="47" t="s">
        <v>180</v>
      </c>
      <c r="T34" s="40"/>
    </row>
    <row r="35" spans="1:20" ht="45" customHeight="1" x14ac:dyDescent="0.15">
      <c r="A35" s="50">
        <f t="shared" si="0"/>
        <v>30</v>
      </c>
      <c r="B35" s="50" t="s">
        <v>193</v>
      </c>
      <c r="C35" s="15" t="s">
        <v>193</v>
      </c>
      <c r="D35" s="17" t="s">
        <v>136</v>
      </c>
      <c r="E35" s="50" t="s">
        <v>194</v>
      </c>
      <c r="F35" s="15" t="s">
        <v>26</v>
      </c>
      <c r="G35" s="30" t="s">
        <v>195</v>
      </c>
      <c r="H35" s="17" t="s">
        <v>54</v>
      </c>
      <c r="I35" s="50" t="s">
        <v>70</v>
      </c>
      <c r="J35" s="50" t="s">
        <v>219</v>
      </c>
      <c r="K35" s="12" t="s">
        <v>26</v>
      </c>
      <c r="L35" s="37" t="s">
        <v>198</v>
      </c>
      <c r="M35" s="25" t="s">
        <v>129</v>
      </c>
      <c r="N35" s="26" t="s">
        <v>34</v>
      </c>
      <c r="O35" s="38">
        <v>45243</v>
      </c>
      <c r="P35" s="39">
        <v>45244</v>
      </c>
      <c r="Q35" s="46" t="s">
        <v>233</v>
      </c>
      <c r="R35" s="46" t="s">
        <v>87</v>
      </c>
      <c r="S35" s="47" t="s">
        <v>180</v>
      </c>
      <c r="T35" s="40"/>
    </row>
    <row r="36" spans="1:20" ht="45" customHeight="1" x14ac:dyDescent="0.15">
      <c r="A36" s="50">
        <f t="shared" si="0"/>
        <v>31</v>
      </c>
      <c r="B36" s="50" t="s">
        <v>193</v>
      </c>
      <c r="C36" s="15" t="s">
        <v>193</v>
      </c>
      <c r="D36" s="17" t="s">
        <v>136</v>
      </c>
      <c r="E36" s="50" t="s">
        <v>194</v>
      </c>
      <c r="F36" s="15" t="s">
        <v>26</v>
      </c>
      <c r="G36" s="30" t="s">
        <v>195</v>
      </c>
      <c r="H36" s="17" t="s">
        <v>54</v>
      </c>
      <c r="I36" s="50" t="s">
        <v>70</v>
      </c>
      <c r="J36" s="50" t="s">
        <v>219</v>
      </c>
      <c r="K36" s="12" t="s">
        <v>26</v>
      </c>
      <c r="L36" s="37" t="s">
        <v>198</v>
      </c>
      <c r="M36" s="25" t="s">
        <v>129</v>
      </c>
      <c r="N36" s="26" t="s">
        <v>34</v>
      </c>
      <c r="O36" s="38">
        <v>45243</v>
      </c>
      <c r="P36" s="39">
        <v>45244</v>
      </c>
      <c r="Q36" s="46" t="s">
        <v>360</v>
      </c>
      <c r="R36" s="46" t="s">
        <v>257</v>
      </c>
      <c r="S36" s="47" t="s">
        <v>183</v>
      </c>
      <c r="T36" s="40"/>
    </row>
    <row r="37" spans="1:20" ht="45" customHeight="1" x14ac:dyDescent="0.15">
      <c r="A37" s="50">
        <f t="shared" si="0"/>
        <v>32</v>
      </c>
      <c r="B37" s="50" t="s">
        <v>193</v>
      </c>
      <c r="C37" s="15" t="s">
        <v>193</v>
      </c>
      <c r="D37" s="17" t="s">
        <v>136</v>
      </c>
      <c r="E37" s="50" t="s">
        <v>194</v>
      </c>
      <c r="F37" s="15" t="s">
        <v>26</v>
      </c>
      <c r="G37" s="30" t="s">
        <v>195</v>
      </c>
      <c r="H37" s="17" t="s">
        <v>54</v>
      </c>
      <c r="I37" s="50" t="s">
        <v>70</v>
      </c>
      <c r="J37" s="50" t="s">
        <v>219</v>
      </c>
      <c r="K37" s="12" t="s">
        <v>26</v>
      </c>
      <c r="L37" s="37" t="s">
        <v>198</v>
      </c>
      <c r="M37" s="25" t="s">
        <v>199</v>
      </c>
      <c r="N37" s="26" t="s">
        <v>34</v>
      </c>
      <c r="O37" s="38">
        <v>45243</v>
      </c>
      <c r="P37" s="39">
        <v>45244</v>
      </c>
      <c r="Q37" s="46" t="s">
        <v>361</v>
      </c>
      <c r="R37" s="46" t="s">
        <v>362</v>
      </c>
      <c r="S37" s="47" t="s">
        <v>183</v>
      </c>
      <c r="T37" s="40"/>
    </row>
    <row r="38" spans="1:20" ht="45" customHeight="1" x14ac:dyDescent="0.15">
      <c r="A38" s="50">
        <f t="shared" si="0"/>
        <v>33</v>
      </c>
      <c r="B38" s="50" t="s">
        <v>193</v>
      </c>
      <c r="C38" s="15" t="s">
        <v>193</v>
      </c>
      <c r="D38" s="17" t="s">
        <v>136</v>
      </c>
      <c r="E38" s="50" t="s">
        <v>194</v>
      </c>
      <c r="F38" s="15" t="s">
        <v>26</v>
      </c>
      <c r="G38" s="30" t="s">
        <v>195</v>
      </c>
      <c r="H38" s="17" t="s">
        <v>54</v>
      </c>
      <c r="I38" s="50" t="s">
        <v>70</v>
      </c>
      <c r="J38" s="50" t="s">
        <v>219</v>
      </c>
      <c r="K38" s="12" t="s">
        <v>26</v>
      </c>
      <c r="L38" s="37" t="s">
        <v>198</v>
      </c>
      <c r="M38" s="25" t="s">
        <v>199</v>
      </c>
      <c r="N38" s="26" t="s">
        <v>34</v>
      </c>
      <c r="O38" s="38">
        <v>45243</v>
      </c>
      <c r="P38" s="39">
        <v>45244</v>
      </c>
      <c r="Q38" s="46" t="s">
        <v>363</v>
      </c>
      <c r="R38" s="46" t="s">
        <v>74</v>
      </c>
      <c r="S38" s="47" t="s">
        <v>182</v>
      </c>
      <c r="T38" s="40"/>
    </row>
    <row r="39" spans="1:20" ht="45" customHeight="1" x14ac:dyDescent="0.15">
      <c r="A39" s="50">
        <f t="shared" si="0"/>
        <v>34</v>
      </c>
      <c r="B39" s="50" t="s">
        <v>193</v>
      </c>
      <c r="C39" s="15" t="s">
        <v>193</v>
      </c>
      <c r="D39" s="17" t="s">
        <v>136</v>
      </c>
      <c r="E39" s="50" t="s">
        <v>194</v>
      </c>
      <c r="F39" s="15" t="s">
        <v>26</v>
      </c>
      <c r="G39" s="30" t="s">
        <v>195</v>
      </c>
      <c r="H39" s="17" t="s">
        <v>54</v>
      </c>
      <c r="I39" s="50" t="s">
        <v>70</v>
      </c>
      <c r="J39" s="50" t="s">
        <v>219</v>
      </c>
      <c r="K39" s="12" t="s">
        <v>26</v>
      </c>
      <c r="L39" s="37" t="s">
        <v>198</v>
      </c>
      <c r="M39" s="25" t="s">
        <v>199</v>
      </c>
      <c r="N39" s="26" t="s">
        <v>34</v>
      </c>
      <c r="O39" s="38">
        <v>45243</v>
      </c>
      <c r="P39" s="39">
        <v>45244</v>
      </c>
      <c r="Q39" s="46" t="s">
        <v>364</v>
      </c>
      <c r="R39" s="46" t="s">
        <v>48</v>
      </c>
      <c r="S39" s="47" t="s">
        <v>180</v>
      </c>
      <c r="T39" s="40"/>
    </row>
    <row r="40" spans="1:20" ht="45" customHeight="1" x14ac:dyDescent="0.15">
      <c r="A40" s="50">
        <f t="shared" si="0"/>
        <v>35</v>
      </c>
      <c r="B40" s="50" t="s">
        <v>193</v>
      </c>
      <c r="C40" s="15" t="s">
        <v>193</v>
      </c>
      <c r="D40" s="17" t="s">
        <v>136</v>
      </c>
      <c r="E40" s="50" t="s">
        <v>194</v>
      </c>
      <c r="F40" s="15" t="s">
        <v>303</v>
      </c>
      <c r="G40" s="30" t="s">
        <v>195</v>
      </c>
      <c r="H40" s="17" t="s">
        <v>200</v>
      </c>
      <c r="I40" s="50" t="s">
        <v>304</v>
      </c>
      <c r="J40" s="50" t="s">
        <v>305</v>
      </c>
      <c r="K40" s="12" t="s">
        <v>26</v>
      </c>
      <c r="L40" s="37" t="s">
        <v>198</v>
      </c>
      <c r="M40" s="25" t="s">
        <v>129</v>
      </c>
      <c r="N40" s="26" t="s">
        <v>34</v>
      </c>
      <c r="O40" s="38">
        <v>45246</v>
      </c>
      <c r="P40" s="39">
        <v>45246</v>
      </c>
      <c r="Q40" s="46" t="s">
        <v>365</v>
      </c>
      <c r="R40" s="46" t="s">
        <v>189</v>
      </c>
      <c r="S40" s="47" t="s">
        <v>184</v>
      </c>
      <c r="T40" s="40"/>
    </row>
    <row r="41" spans="1:20" ht="45" customHeight="1" x14ac:dyDescent="0.15">
      <c r="A41" s="50">
        <f t="shared" si="0"/>
        <v>36</v>
      </c>
      <c r="B41" s="50" t="s">
        <v>193</v>
      </c>
      <c r="C41" s="15" t="s">
        <v>193</v>
      </c>
      <c r="D41" s="17" t="s">
        <v>136</v>
      </c>
      <c r="E41" s="50" t="s">
        <v>194</v>
      </c>
      <c r="F41" s="15" t="s">
        <v>303</v>
      </c>
      <c r="G41" s="30" t="s">
        <v>195</v>
      </c>
      <c r="H41" s="17" t="s">
        <v>205</v>
      </c>
      <c r="I41" s="50" t="s">
        <v>306</v>
      </c>
      <c r="J41" s="50" t="s">
        <v>125</v>
      </c>
      <c r="K41" s="50" t="s">
        <v>26</v>
      </c>
      <c r="L41" s="37" t="s">
        <v>198</v>
      </c>
      <c r="M41" s="25" t="s">
        <v>129</v>
      </c>
      <c r="N41" s="26" t="s">
        <v>34</v>
      </c>
      <c r="O41" s="38">
        <v>45246</v>
      </c>
      <c r="P41" s="39">
        <v>45246</v>
      </c>
      <c r="Q41" s="46" t="s">
        <v>90</v>
      </c>
      <c r="R41" s="46" t="s">
        <v>366</v>
      </c>
      <c r="S41" s="47" t="s">
        <v>183</v>
      </c>
      <c r="T41" s="40"/>
    </row>
    <row r="42" spans="1:20" ht="45" customHeight="1" x14ac:dyDescent="0.15">
      <c r="A42" s="50">
        <f t="shared" si="0"/>
        <v>37</v>
      </c>
      <c r="B42" s="50" t="s">
        <v>193</v>
      </c>
      <c r="C42" s="15" t="s">
        <v>193</v>
      </c>
      <c r="D42" s="17" t="s">
        <v>136</v>
      </c>
      <c r="E42" s="50" t="s">
        <v>194</v>
      </c>
      <c r="F42" s="15" t="s">
        <v>303</v>
      </c>
      <c r="G42" s="30" t="s">
        <v>195</v>
      </c>
      <c r="H42" s="17" t="s">
        <v>205</v>
      </c>
      <c r="I42" s="50" t="s">
        <v>306</v>
      </c>
      <c r="J42" s="50" t="s">
        <v>125</v>
      </c>
      <c r="K42" s="50" t="s">
        <v>26</v>
      </c>
      <c r="L42" s="37" t="s">
        <v>198</v>
      </c>
      <c r="M42" s="25" t="s">
        <v>199</v>
      </c>
      <c r="N42" s="26" t="s">
        <v>34</v>
      </c>
      <c r="O42" s="38">
        <v>45246</v>
      </c>
      <c r="P42" s="39">
        <v>45246</v>
      </c>
      <c r="Q42" s="46" t="s">
        <v>247</v>
      </c>
      <c r="R42" s="46" t="s">
        <v>367</v>
      </c>
      <c r="S42" s="47" t="s">
        <v>183</v>
      </c>
      <c r="T42" s="40"/>
    </row>
    <row r="43" spans="1:20" ht="45" customHeight="1" x14ac:dyDescent="0.15">
      <c r="A43" s="50">
        <f t="shared" si="0"/>
        <v>38</v>
      </c>
      <c r="B43" s="50" t="s">
        <v>193</v>
      </c>
      <c r="C43" s="15" t="s">
        <v>193</v>
      </c>
      <c r="D43" s="17" t="s">
        <v>136</v>
      </c>
      <c r="E43" s="50" t="s">
        <v>194</v>
      </c>
      <c r="F43" s="15" t="s">
        <v>307</v>
      </c>
      <c r="G43" s="30" t="s">
        <v>195</v>
      </c>
      <c r="H43" s="17" t="s">
        <v>200</v>
      </c>
      <c r="I43" s="50" t="s">
        <v>308</v>
      </c>
      <c r="J43" s="50" t="s">
        <v>309</v>
      </c>
      <c r="K43" s="50" t="s">
        <v>26</v>
      </c>
      <c r="L43" s="37" t="s">
        <v>198</v>
      </c>
      <c r="M43" s="25" t="s">
        <v>199</v>
      </c>
      <c r="N43" s="26" t="s">
        <v>34</v>
      </c>
      <c r="O43" s="38">
        <v>45246</v>
      </c>
      <c r="P43" s="39">
        <v>45246</v>
      </c>
      <c r="Q43" s="46" t="s">
        <v>152</v>
      </c>
      <c r="R43" s="46" t="s">
        <v>252</v>
      </c>
      <c r="S43" s="47" t="s">
        <v>182</v>
      </c>
      <c r="T43" s="40"/>
    </row>
    <row r="44" spans="1:20" ht="45" customHeight="1" x14ac:dyDescent="0.15">
      <c r="A44" s="50">
        <f t="shared" si="0"/>
        <v>39</v>
      </c>
      <c r="B44" s="50" t="s">
        <v>193</v>
      </c>
      <c r="C44" s="15" t="s">
        <v>193</v>
      </c>
      <c r="D44" s="17" t="s">
        <v>203</v>
      </c>
      <c r="E44" s="50" t="s">
        <v>125</v>
      </c>
      <c r="F44" s="15" t="s">
        <v>125</v>
      </c>
      <c r="G44" s="30" t="s">
        <v>195</v>
      </c>
      <c r="H44" s="17" t="s">
        <v>200</v>
      </c>
      <c r="I44" s="50" t="s">
        <v>310</v>
      </c>
      <c r="J44" s="50" t="s">
        <v>125</v>
      </c>
      <c r="K44" s="50" t="s">
        <v>125</v>
      </c>
      <c r="L44" s="37" t="s">
        <v>198</v>
      </c>
      <c r="M44" s="25" t="s">
        <v>129</v>
      </c>
      <c r="N44" s="26" t="s">
        <v>34</v>
      </c>
      <c r="O44" s="38">
        <v>45251</v>
      </c>
      <c r="P44" s="39">
        <v>45251</v>
      </c>
      <c r="Q44" s="46" t="s">
        <v>361</v>
      </c>
      <c r="R44" s="46" t="s">
        <v>352</v>
      </c>
      <c r="S44" s="47" t="s">
        <v>183</v>
      </c>
      <c r="T44" s="40"/>
    </row>
    <row r="45" spans="1:20" ht="45" customHeight="1" x14ac:dyDescent="0.15">
      <c r="A45" s="50">
        <f t="shared" si="0"/>
        <v>40</v>
      </c>
      <c r="B45" s="50" t="s">
        <v>193</v>
      </c>
      <c r="C45" s="15" t="s">
        <v>193</v>
      </c>
      <c r="D45" s="17" t="s">
        <v>311</v>
      </c>
      <c r="E45" s="50" t="s">
        <v>125</v>
      </c>
      <c r="F45" s="15" t="s">
        <v>312</v>
      </c>
      <c r="G45" s="30" t="s">
        <v>195</v>
      </c>
      <c r="H45" s="17" t="s">
        <v>200</v>
      </c>
      <c r="I45" s="50" t="s">
        <v>313</v>
      </c>
      <c r="J45" s="50" t="s">
        <v>291</v>
      </c>
      <c r="K45" s="50" t="s">
        <v>314</v>
      </c>
      <c r="L45" s="37" t="s">
        <v>198</v>
      </c>
      <c r="M45" s="25" t="s">
        <v>129</v>
      </c>
      <c r="N45" s="26" t="s">
        <v>34</v>
      </c>
      <c r="O45" s="38">
        <v>45251</v>
      </c>
      <c r="P45" s="39">
        <v>45251</v>
      </c>
      <c r="Q45" s="46" t="s">
        <v>368</v>
      </c>
      <c r="R45" s="46" t="s">
        <v>369</v>
      </c>
      <c r="S45" s="47" t="s">
        <v>183</v>
      </c>
      <c r="T45" s="40"/>
    </row>
    <row r="46" spans="1:20" ht="45" customHeight="1" x14ac:dyDescent="0.15">
      <c r="A46" s="50">
        <f t="shared" si="0"/>
        <v>41</v>
      </c>
      <c r="B46" s="50" t="s">
        <v>193</v>
      </c>
      <c r="C46" s="15" t="s">
        <v>193</v>
      </c>
      <c r="D46" s="17" t="s">
        <v>203</v>
      </c>
      <c r="E46" s="50" t="s">
        <v>125</v>
      </c>
      <c r="F46" s="15" t="s">
        <v>125</v>
      </c>
      <c r="G46" s="30" t="s">
        <v>195</v>
      </c>
      <c r="H46" s="17" t="s">
        <v>200</v>
      </c>
      <c r="I46" s="50" t="s">
        <v>315</v>
      </c>
      <c r="J46" s="50" t="s">
        <v>125</v>
      </c>
      <c r="K46" s="50" t="s">
        <v>125</v>
      </c>
      <c r="L46" s="37" t="s">
        <v>198</v>
      </c>
      <c r="M46" s="25" t="s">
        <v>199</v>
      </c>
      <c r="N46" s="26" t="s">
        <v>34</v>
      </c>
      <c r="O46" s="38">
        <v>45251</v>
      </c>
      <c r="P46" s="39">
        <v>45251</v>
      </c>
      <c r="Q46" s="46" t="s">
        <v>370</v>
      </c>
      <c r="R46" s="46" t="s">
        <v>371</v>
      </c>
      <c r="S46" s="47" t="s">
        <v>184</v>
      </c>
      <c r="T46" s="40"/>
    </row>
    <row r="47" spans="1:20" ht="45" customHeight="1" x14ac:dyDescent="0.15">
      <c r="A47" s="50">
        <f t="shared" si="0"/>
        <v>42</v>
      </c>
      <c r="B47" s="50" t="s">
        <v>193</v>
      </c>
      <c r="C47" s="15" t="s">
        <v>193</v>
      </c>
      <c r="D47" s="17" t="s">
        <v>125</v>
      </c>
      <c r="E47" s="50" t="s">
        <v>125</v>
      </c>
      <c r="F47" s="15" t="s">
        <v>207</v>
      </c>
      <c r="G47" s="30" t="s">
        <v>195</v>
      </c>
      <c r="H47" s="17" t="s">
        <v>205</v>
      </c>
      <c r="I47" s="50" t="s">
        <v>316</v>
      </c>
      <c r="J47" s="50" t="s">
        <v>125</v>
      </c>
      <c r="K47" s="50" t="s">
        <v>125</v>
      </c>
      <c r="L47" s="37" t="s">
        <v>198</v>
      </c>
      <c r="M47" s="25" t="s">
        <v>199</v>
      </c>
      <c r="N47" s="26" t="s">
        <v>34</v>
      </c>
      <c r="O47" s="38">
        <v>45251</v>
      </c>
      <c r="P47" s="39">
        <v>45251</v>
      </c>
      <c r="Q47" s="46" t="s">
        <v>372</v>
      </c>
      <c r="R47" s="46" t="s">
        <v>172</v>
      </c>
      <c r="S47" s="47" t="s">
        <v>182</v>
      </c>
      <c r="T47" s="40"/>
    </row>
    <row r="48" spans="1:20" ht="45" customHeight="1" x14ac:dyDescent="0.15">
      <c r="A48" s="50">
        <f t="shared" si="0"/>
        <v>43</v>
      </c>
      <c r="B48" s="50" t="s">
        <v>193</v>
      </c>
      <c r="C48" s="15" t="s">
        <v>193</v>
      </c>
      <c r="D48" s="17" t="s">
        <v>125</v>
      </c>
      <c r="E48" s="50" t="s">
        <v>125</v>
      </c>
      <c r="F48" s="15" t="s">
        <v>207</v>
      </c>
      <c r="G48" s="30" t="s">
        <v>195</v>
      </c>
      <c r="H48" s="17" t="s">
        <v>205</v>
      </c>
      <c r="I48" s="50" t="s">
        <v>317</v>
      </c>
      <c r="J48" s="50" t="s">
        <v>125</v>
      </c>
      <c r="K48" s="50" t="s">
        <v>125</v>
      </c>
      <c r="L48" s="37" t="s">
        <v>198</v>
      </c>
      <c r="M48" s="25" t="s">
        <v>199</v>
      </c>
      <c r="N48" s="26" t="s">
        <v>34</v>
      </c>
      <c r="O48" s="38">
        <v>45251</v>
      </c>
      <c r="P48" s="39">
        <v>45251</v>
      </c>
      <c r="Q48" s="46" t="s">
        <v>285</v>
      </c>
      <c r="R48" s="46" t="s">
        <v>373</v>
      </c>
      <c r="S48" s="47" t="s">
        <v>182</v>
      </c>
      <c r="T48" s="40"/>
    </row>
    <row r="49" spans="1:20" ht="45" customHeight="1" x14ac:dyDescent="0.15">
      <c r="A49" s="50">
        <f t="shared" si="0"/>
        <v>44</v>
      </c>
      <c r="B49" s="50" t="s">
        <v>193</v>
      </c>
      <c r="C49" s="15" t="s">
        <v>193</v>
      </c>
      <c r="D49" s="17" t="s">
        <v>125</v>
      </c>
      <c r="E49" s="50" t="s">
        <v>125</v>
      </c>
      <c r="F49" s="15" t="s">
        <v>207</v>
      </c>
      <c r="G49" s="30" t="s">
        <v>195</v>
      </c>
      <c r="H49" s="17" t="s">
        <v>205</v>
      </c>
      <c r="I49" s="50" t="s">
        <v>318</v>
      </c>
      <c r="J49" s="50" t="s">
        <v>125</v>
      </c>
      <c r="K49" s="50" t="s">
        <v>125</v>
      </c>
      <c r="L49" s="37" t="s">
        <v>198</v>
      </c>
      <c r="M49" s="25" t="s">
        <v>199</v>
      </c>
      <c r="N49" s="26" t="s">
        <v>34</v>
      </c>
      <c r="O49" s="38">
        <v>45251</v>
      </c>
      <c r="P49" s="39">
        <v>45251</v>
      </c>
      <c r="Q49" s="46" t="s">
        <v>374</v>
      </c>
      <c r="R49" s="46" t="s">
        <v>371</v>
      </c>
      <c r="S49" s="47" t="s">
        <v>183</v>
      </c>
      <c r="T49" s="40"/>
    </row>
    <row r="50" spans="1:20" ht="45" customHeight="1" x14ac:dyDescent="0.15">
      <c r="A50" s="50">
        <f t="shared" si="0"/>
        <v>45</v>
      </c>
      <c r="B50" s="50" t="s">
        <v>193</v>
      </c>
      <c r="C50" s="15" t="s">
        <v>193</v>
      </c>
      <c r="D50" s="17" t="s">
        <v>26</v>
      </c>
      <c r="E50" s="50" t="s">
        <v>26</v>
      </c>
      <c r="F50" s="15" t="s">
        <v>319</v>
      </c>
      <c r="G50" s="30" t="s">
        <v>195</v>
      </c>
      <c r="H50" s="17" t="s">
        <v>208</v>
      </c>
      <c r="I50" s="50" t="s">
        <v>209</v>
      </c>
      <c r="J50" s="50" t="s">
        <v>26</v>
      </c>
      <c r="K50" s="50" t="s">
        <v>26</v>
      </c>
      <c r="L50" s="37" t="s">
        <v>198</v>
      </c>
      <c r="M50" s="25" t="s">
        <v>129</v>
      </c>
      <c r="N50" s="26" t="s">
        <v>34</v>
      </c>
      <c r="O50" s="38">
        <v>45265</v>
      </c>
      <c r="P50" s="39">
        <v>45266</v>
      </c>
      <c r="Q50" s="46" t="s">
        <v>375</v>
      </c>
      <c r="R50" s="46" t="s">
        <v>265</v>
      </c>
      <c r="S50" s="47" t="s">
        <v>239</v>
      </c>
      <c r="T50" s="40"/>
    </row>
    <row r="51" spans="1:20" ht="45" customHeight="1" x14ac:dyDescent="0.15">
      <c r="A51" s="50">
        <f t="shared" si="0"/>
        <v>46</v>
      </c>
      <c r="B51" s="50" t="s">
        <v>193</v>
      </c>
      <c r="C51" s="15" t="s">
        <v>193</v>
      </c>
      <c r="D51" s="17" t="s">
        <v>26</v>
      </c>
      <c r="E51" s="50" t="s">
        <v>26</v>
      </c>
      <c r="F51" s="15" t="s">
        <v>319</v>
      </c>
      <c r="G51" s="30" t="s">
        <v>195</v>
      </c>
      <c r="H51" s="17" t="s">
        <v>208</v>
      </c>
      <c r="I51" s="50" t="s">
        <v>209</v>
      </c>
      <c r="J51" s="50" t="s">
        <v>26</v>
      </c>
      <c r="K51" s="50" t="s">
        <v>26</v>
      </c>
      <c r="L51" s="37" t="s">
        <v>198</v>
      </c>
      <c r="M51" s="25" t="s">
        <v>129</v>
      </c>
      <c r="N51" s="26" t="s">
        <v>34</v>
      </c>
      <c r="O51" s="38">
        <v>45265</v>
      </c>
      <c r="P51" s="39">
        <v>45266</v>
      </c>
      <c r="Q51" s="46" t="s">
        <v>376</v>
      </c>
      <c r="R51" s="46" t="s">
        <v>333</v>
      </c>
      <c r="S51" s="47" t="s">
        <v>189</v>
      </c>
      <c r="T51" s="40"/>
    </row>
    <row r="52" spans="1:20" ht="45" customHeight="1" x14ac:dyDescent="0.15">
      <c r="A52" s="50">
        <f t="shared" si="0"/>
        <v>47</v>
      </c>
      <c r="B52" s="50" t="s">
        <v>193</v>
      </c>
      <c r="C52" s="15" t="s">
        <v>193</v>
      </c>
      <c r="D52" s="17" t="s">
        <v>26</v>
      </c>
      <c r="E52" s="50" t="s">
        <v>26</v>
      </c>
      <c r="F52" s="15" t="s">
        <v>319</v>
      </c>
      <c r="G52" s="30" t="s">
        <v>195</v>
      </c>
      <c r="H52" s="17" t="s">
        <v>208</v>
      </c>
      <c r="I52" s="50" t="s">
        <v>320</v>
      </c>
      <c r="J52" s="50" t="s">
        <v>26</v>
      </c>
      <c r="K52" s="50" t="s">
        <v>26</v>
      </c>
      <c r="L52" s="37" t="s">
        <v>198</v>
      </c>
      <c r="M52" s="25" t="s">
        <v>129</v>
      </c>
      <c r="N52" s="26" t="s">
        <v>34</v>
      </c>
      <c r="O52" s="38">
        <v>45265</v>
      </c>
      <c r="P52" s="39">
        <v>45266</v>
      </c>
      <c r="Q52" s="46" t="s">
        <v>356</v>
      </c>
      <c r="R52" s="46" t="s">
        <v>377</v>
      </c>
      <c r="S52" s="47" t="s">
        <v>179</v>
      </c>
      <c r="T52" s="40"/>
    </row>
    <row r="53" spans="1:20" ht="45" customHeight="1" x14ac:dyDescent="0.15">
      <c r="A53" s="50">
        <f t="shared" si="0"/>
        <v>48</v>
      </c>
      <c r="B53" s="50" t="s">
        <v>193</v>
      </c>
      <c r="C53" s="15" t="s">
        <v>193</v>
      </c>
      <c r="D53" s="17" t="s">
        <v>26</v>
      </c>
      <c r="E53" s="50" t="s">
        <v>26</v>
      </c>
      <c r="F53" s="15" t="s">
        <v>319</v>
      </c>
      <c r="G53" s="30" t="s">
        <v>195</v>
      </c>
      <c r="H53" s="17" t="s">
        <v>208</v>
      </c>
      <c r="I53" s="50" t="s">
        <v>320</v>
      </c>
      <c r="J53" s="50" t="s">
        <v>26</v>
      </c>
      <c r="K53" s="50" t="s">
        <v>26</v>
      </c>
      <c r="L53" s="37" t="s">
        <v>198</v>
      </c>
      <c r="M53" s="25" t="s">
        <v>129</v>
      </c>
      <c r="N53" s="26" t="s">
        <v>34</v>
      </c>
      <c r="O53" s="38">
        <v>45265</v>
      </c>
      <c r="P53" s="39">
        <v>45266</v>
      </c>
      <c r="Q53" s="46" t="s">
        <v>357</v>
      </c>
      <c r="R53" s="46" t="s">
        <v>378</v>
      </c>
      <c r="S53" s="47" t="s">
        <v>241</v>
      </c>
      <c r="T53" s="40"/>
    </row>
    <row r="54" spans="1:20" ht="45" customHeight="1" x14ac:dyDescent="0.15">
      <c r="A54" s="50">
        <f t="shared" si="0"/>
        <v>49</v>
      </c>
      <c r="B54" s="50" t="s">
        <v>193</v>
      </c>
      <c r="C54" s="15" t="s">
        <v>193</v>
      </c>
      <c r="D54" s="17" t="s">
        <v>26</v>
      </c>
      <c r="E54" s="50" t="s">
        <v>26</v>
      </c>
      <c r="F54" s="15" t="s">
        <v>319</v>
      </c>
      <c r="G54" s="30" t="s">
        <v>195</v>
      </c>
      <c r="H54" s="17" t="s">
        <v>205</v>
      </c>
      <c r="I54" s="50" t="s">
        <v>321</v>
      </c>
      <c r="J54" s="50" t="s">
        <v>26</v>
      </c>
      <c r="K54" s="50" t="s">
        <v>26</v>
      </c>
      <c r="L54" s="37" t="s">
        <v>198</v>
      </c>
      <c r="M54" s="25" t="s">
        <v>129</v>
      </c>
      <c r="N54" s="26" t="s">
        <v>34</v>
      </c>
      <c r="O54" s="38">
        <v>45265</v>
      </c>
      <c r="P54" s="39">
        <v>45266</v>
      </c>
      <c r="Q54" s="46" t="s">
        <v>379</v>
      </c>
      <c r="R54" s="46" t="s">
        <v>380</v>
      </c>
      <c r="S54" s="47" t="s">
        <v>184</v>
      </c>
      <c r="T54" s="40"/>
    </row>
    <row r="55" spans="1:20" ht="45" customHeight="1" x14ac:dyDescent="0.15">
      <c r="A55" s="50">
        <f t="shared" si="0"/>
        <v>50</v>
      </c>
      <c r="B55" s="50" t="s">
        <v>193</v>
      </c>
      <c r="C55" s="15" t="s">
        <v>193</v>
      </c>
      <c r="D55" s="17" t="s">
        <v>322</v>
      </c>
      <c r="E55" s="50" t="s">
        <v>323</v>
      </c>
      <c r="F55" s="50" t="s">
        <v>26</v>
      </c>
      <c r="G55" s="30" t="s">
        <v>195</v>
      </c>
      <c r="H55" s="17" t="s">
        <v>324</v>
      </c>
      <c r="I55" s="50" t="s">
        <v>325</v>
      </c>
      <c r="J55" s="50" t="s">
        <v>197</v>
      </c>
      <c r="K55" s="50" t="s">
        <v>26</v>
      </c>
      <c r="L55" s="37" t="s">
        <v>198</v>
      </c>
      <c r="M55" s="25" t="s">
        <v>129</v>
      </c>
      <c r="N55" s="26" t="s">
        <v>34</v>
      </c>
      <c r="O55" s="38">
        <v>45265</v>
      </c>
      <c r="P55" s="39">
        <v>45266</v>
      </c>
      <c r="Q55" s="46" t="s">
        <v>381</v>
      </c>
      <c r="R55" s="46" t="s">
        <v>245</v>
      </c>
      <c r="S55" s="47" t="s">
        <v>182</v>
      </c>
      <c r="T55" s="40"/>
    </row>
    <row r="56" spans="1:20" ht="45" customHeight="1" x14ac:dyDescent="0.15">
      <c r="A56" s="50">
        <f t="shared" si="0"/>
        <v>51</v>
      </c>
      <c r="B56" s="50" t="s">
        <v>193</v>
      </c>
      <c r="C56" s="15" t="s">
        <v>193</v>
      </c>
      <c r="D56" s="17" t="s">
        <v>322</v>
      </c>
      <c r="E56" s="50" t="s">
        <v>323</v>
      </c>
      <c r="F56" s="50" t="s">
        <v>26</v>
      </c>
      <c r="G56" s="30" t="s">
        <v>195</v>
      </c>
      <c r="H56" s="17" t="s">
        <v>324</v>
      </c>
      <c r="I56" s="50" t="s">
        <v>326</v>
      </c>
      <c r="J56" s="50" t="s">
        <v>197</v>
      </c>
      <c r="K56" s="50" t="s">
        <v>26</v>
      </c>
      <c r="L56" s="37" t="s">
        <v>198</v>
      </c>
      <c r="M56" s="25" t="s">
        <v>129</v>
      </c>
      <c r="N56" s="26" t="s">
        <v>34</v>
      </c>
      <c r="O56" s="38">
        <v>45265</v>
      </c>
      <c r="P56" s="39">
        <v>45266</v>
      </c>
      <c r="Q56" s="46" t="s">
        <v>69</v>
      </c>
      <c r="R56" s="46" t="s">
        <v>382</v>
      </c>
      <c r="S56" s="47" t="s">
        <v>182</v>
      </c>
      <c r="T56" s="40"/>
    </row>
    <row r="57" spans="1:20" ht="45" customHeight="1" x14ac:dyDescent="0.15">
      <c r="A57" s="50">
        <f t="shared" si="0"/>
        <v>52</v>
      </c>
      <c r="B57" s="50" t="s">
        <v>193</v>
      </c>
      <c r="C57" s="15" t="s">
        <v>193</v>
      </c>
      <c r="D57" s="17" t="s">
        <v>322</v>
      </c>
      <c r="E57" s="50" t="s">
        <v>323</v>
      </c>
      <c r="F57" s="50" t="s">
        <v>26</v>
      </c>
      <c r="G57" s="30" t="s">
        <v>195</v>
      </c>
      <c r="H57" s="17" t="s">
        <v>324</v>
      </c>
      <c r="I57" s="50" t="s">
        <v>62</v>
      </c>
      <c r="J57" s="50" t="s">
        <v>197</v>
      </c>
      <c r="K57" s="50" t="s">
        <v>26</v>
      </c>
      <c r="L57" s="37" t="s">
        <v>198</v>
      </c>
      <c r="M57" s="25" t="s">
        <v>129</v>
      </c>
      <c r="N57" s="26" t="s">
        <v>34</v>
      </c>
      <c r="O57" s="38">
        <v>45265</v>
      </c>
      <c r="P57" s="39">
        <v>45266</v>
      </c>
      <c r="Q57" s="46" t="s">
        <v>383</v>
      </c>
      <c r="R57" s="46" t="s">
        <v>189</v>
      </c>
      <c r="S57" s="47" t="s">
        <v>184</v>
      </c>
      <c r="T57" s="40"/>
    </row>
  </sheetData>
  <dataConsolidate/>
  <mergeCells count="25">
    <mergeCell ref="T3:T5"/>
    <mergeCell ref="J4:J5"/>
    <mergeCell ref="K4:K5"/>
    <mergeCell ref="N3:N5"/>
    <mergeCell ref="O3:O5"/>
    <mergeCell ref="P3:P5"/>
    <mergeCell ref="Q3:Q5"/>
    <mergeCell ref="R3:R5"/>
    <mergeCell ref="S3:S5"/>
    <mergeCell ref="I2:L2"/>
    <mergeCell ref="M2:N2"/>
    <mergeCell ref="O2:P2"/>
    <mergeCell ref="Q2:S2"/>
    <mergeCell ref="D3:D5"/>
    <mergeCell ref="E3:E5"/>
    <mergeCell ref="F3:F5"/>
    <mergeCell ref="I3:I5"/>
    <mergeCell ref="L3:L5"/>
    <mergeCell ref="M3:M5"/>
    <mergeCell ref="H2:H5"/>
    <mergeCell ref="A2:A5"/>
    <mergeCell ref="B2:B5"/>
    <mergeCell ref="C2:C5"/>
    <mergeCell ref="D2:F2"/>
    <mergeCell ref="G2:G5"/>
  </mergeCells>
  <phoneticPr fontId="2"/>
  <conditionalFormatting sqref="S6 S12:S57">
    <cfRule type="expression" dxfId="5" priority="5">
      <formula>$T6="○"</formula>
    </cfRule>
  </conditionalFormatting>
  <conditionalFormatting sqref="S7">
    <cfRule type="expression" dxfId="4" priority="4">
      <formula>$T7="○"</formula>
    </cfRule>
  </conditionalFormatting>
  <conditionalFormatting sqref="S11">
    <cfRule type="expression" dxfId="3" priority="3">
      <formula>$T11="○"</formula>
    </cfRule>
  </conditionalFormatting>
  <conditionalFormatting sqref="S9:S10">
    <cfRule type="expression" dxfId="2" priority="2">
      <formula>$T9="○"</formula>
    </cfRule>
  </conditionalFormatting>
  <conditionalFormatting sqref="S8">
    <cfRule type="expression" dxfId="1" priority="1">
      <formula>$T8="○"</formula>
    </cfRule>
  </conditionalFormatting>
  <dataValidations count="7">
    <dataValidation type="list" allowBlank="1" showInputMessage="1" showErrorMessage="1" sqref="D6:D57">
      <formula1>産地</formula1>
    </dataValidation>
    <dataValidation type="list" allowBlank="1" showInputMessage="1" showErrorMessage="1" sqref="G6:G57">
      <formula1>流通品_非流通品</formula1>
    </dataValidation>
    <dataValidation type="list" allowBlank="1" showInputMessage="1" showErrorMessage="1" sqref="H6:H57">
      <formula1>食品カテゴリ</formula1>
    </dataValidation>
    <dataValidation type="list" allowBlank="1" showInputMessage="1" showErrorMessage="1" sqref="J6:J16 J35:J57">
      <formula1>野生_栽培</formula1>
    </dataValidation>
    <dataValidation type="list" allowBlank="1" showInputMessage="1" showErrorMessage="1" sqref="L19:L57">
      <formula1>出荷制限状況等</formula1>
    </dataValidation>
    <dataValidation type="date" allowBlank="1" showInputMessage="1" showErrorMessage="1" sqref="O6:P57">
      <formula1>23743</formula1>
      <formula2>61453</formula2>
    </dataValidation>
    <dataValidation type="list" allowBlank="1" showInputMessage="1" showErrorMessage="1" sqref="T6:T57">
      <formula1>超過</formula1>
    </dataValidation>
  </dataValidations>
  <printOptions horizontalCentered="1"/>
  <pageMargins left="0.39370078740157483" right="0.39370078740157483" top="0.55118110236220474" bottom="0.74803149606299213" header="0.70866141732283472" footer="0.31496062992125984"/>
  <pageSetup paperSize="9"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'[1]マスタ（削除不可）'!#REF!</xm:f>
          </x14:formula1>
          <xm:sqref>L6:L18 N1 N3:N1048576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topLeftCell="B1" zoomScale="90" zoomScaleNormal="90" workbookViewId="0">
      <selection activeCell="T11" sqref="T11"/>
    </sheetView>
  </sheetViews>
  <sheetFormatPr defaultColWidth="9" defaultRowHeight="13.5" x14ac:dyDescent="0.15"/>
  <cols>
    <col min="1" max="1" width="8.625" style="7" customWidth="1"/>
    <col min="2" max="5" width="10.625" style="41" customWidth="1"/>
    <col min="6" max="6" width="20.625" style="41" customWidth="1"/>
    <col min="7" max="8" width="10.625" style="42" customWidth="1"/>
    <col min="9" max="11" width="16.625" style="41" customWidth="1"/>
    <col min="12" max="12" width="25.625" style="41" customWidth="1"/>
    <col min="13" max="13" width="16.625" style="41" customWidth="1"/>
    <col min="14" max="14" width="10.625" style="41" customWidth="1"/>
    <col min="15" max="16" width="10.625" style="43" customWidth="1"/>
    <col min="17" max="19" width="10.625" style="41" customWidth="1"/>
    <col min="20" max="16384" width="9" style="7"/>
  </cols>
  <sheetData>
    <row r="1" spans="1:20" ht="18" thickBot="1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4"/>
      <c r="N1" s="2"/>
      <c r="O1" s="5"/>
      <c r="P1" s="6"/>
      <c r="Q1" s="2"/>
      <c r="R1" s="2"/>
      <c r="S1" s="7"/>
    </row>
    <row r="2" spans="1:20" ht="13.5" customHeight="1" x14ac:dyDescent="0.15">
      <c r="A2" s="66" t="s">
        <v>1</v>
      </c>
      <c r="B2" s="66" t="s">
        <v>2</v>
      </c>
      <c r="C2" s="69" t="s">
        <v>3</v>
      </c>
      <c r="D2" s="72" t="s">
        <v>4</v>
      </c>
      <c r="E2" s="73"/>
      <c r="F2" s="74"/>
      <c r="G2" s="75" t="s">
        <v>5</v>
      </c>
      <c r="H2" s="87" t="s">
        <v>384</v>
      </c>
      <c r="I2" s="78" t="s">
        <v>7</v>
      </c>
      <c r="J2" s="73"/>
      <c r="K2" s="73"/>
      <c r="L2" s="74"/>
      <c r="M2" s="72" t="s">
        <v>385</v>
      </c>
      <c r="N2" s="74"/>
      <c r="O2" s="79" t="s">
        <v>9</v>
      </c>
      <c r="P2" s="80"/>
      <c r="Q2" s="72" t="s">
        <v>386</v>
      </c>
      <c r="R2" s="73"/>
      <c r="S2" s="117"/>
    </row>
    <row r="3" spans="1:20" x14ac:dyDescent="0.15">
      <c r="A3" s="67"/>
      <c r="B3" s="67"/>
      <c r="C3" s="70"/>
      <c r="D3" s="81" t="s">
        <v>10</v>
      </c>
      <c r="E3" s="84" t="s">
        <v>11</v>
      </c>
      <c r="F3" s="69" t="s">
        <v>12</v>
      </c>
      <c r="G3" s="76"/>
      <c r="H3" s="88"/>
      <c r="I3" s="84" t="s">
        <v>13</v>
      </c>
      <c r="J3" s="9"/>
      <c r="K3" s="10"/>
      <c r="L3" s="69" t="s">
        <v>14</v>
      </c>
      <c r="M3" s="84" t="s">
        <v>387</v>
      </c>
      <c r="N3" s="69" t="s">
        <v>16</v>
      </c>
      <c r="O3" s="96" t="s">
        <v>17</v>
      </c>
      <c r="P3" s="105" t="s">
        <v>388</v>
      </c>
      <c r="Q3" s="108" t="s">
        <v>389</v>
      </c>
      <c r="R3" s="111" t="s">
        <v>390</v>
      </c>
      <c r="S3" s="114" t="s">
        <v>21</v>
      </c>
    </row>
    <row r="4" spans="1:20" ht="63.95" customHeight="1" x14ac:dyDescent="0.15">
      <c r="A4" s="67"/>
      <c r="B4" s="67"/>
      <c r="C4" s="70"/>
      <c r="D4" s="82"/>
      <c r="E4" s="85"/>
      <c r="F4" s="70"/>
      <c r="G4" s="76"/>
      <c r="H4" s="88"/>
      <c r="I4" s="85"/>
      <c r="J4" s="94" t="s">
        <v>23</v>
      </c>
      <c r="K4" s="94" t="s">
        <v>24</v>
      </c>
      <c r="L4" s="70"/>
      <c r="M4" s="85"/>
      <c r="N4" s="70"/>
      <c r="O4" s="97"/>
      <c r="P4" s="106"/>
      <c r="Q4" s="109"/>
      <c r="R4" s="112"/>
      <c r="S4" s="115"/>
    </row>
    <row r="5" spans="1:20" ht="30" customHeight="1" thickBot="1" x14ac:dyDescent="0.2">
      <c r="A5" s="68"/>
      <c r="B5" s="68"/>
      <c r="C5" s="71"/>
      <c r="D5" s="83"/>
      <c r="E5" s="86"/>
      <c r="F5" s="71"/>
      <c r="G5" s="77"/>
      <c r="H5" s="89"/>
      <c r="I5" s="86"/>
      <c r="J5" s="95"/>
      <c r="K5" s="95"/>
      <c r="L5" s="71"/>
      <c r="M5" s="86"/>
      <c r="N5" s="71"/>
      <c r="O5" s="98"/>
      <c r="P5" s="107"/>
      <c r="Q5" s="110"/>
      <c r="R5" s="113"/>
      <c r="S5" s="116"/>
      <c r="T5" s="11"/>
    </row>
    <row r="6" spans="1:20" ht="45" customHeight="1" thickTop="1" x14ac:dyDescent="0.15">
      <c r="A6" s="12">
        <v>1</v>
      </c>
      <c r="B6" s="12" t="s">
        <v>25</v>
      </c>
      <c r="C6" s="13" t="s">
        <v>25</v>
      </c>
      <c r="D6" s="14" t="s">
        <v>118</v>
      </c>
      <c r="E6" s="12" t="s">
        <v>26</v>
      </c>
      <c r="F6" s="13" t="s">
        <v>391</v>
      </c>
      <c r="G6" s="16" t="s">
        <v>29</v>
      </c>
      <c r="H6" s="17" t="s">
        <v>120</v>
      </c>
      <c r="I6" s="12" t="s">
        <v>144</v>
      </c>
      <c r="J6" s="12" t="s">
        <v>26</v>
      </c>
      <c r="K6" s="12" t="s">
        <v>392</v>
      </c>
      <c r="L6" s="19" t="s">
        <v>32</v>
      </c>
      <c r="M6" s="20" t="s">
        <v>129</v>
      </c>
      <c r="N6" s="21" t="s">
        <v>34</v>
      </c>
      <c r="O6" s="56">
        <v>45307</v>
      </c>
      <c r="P6" s="27">
        <v>45307</v>
      </c>
      <c r="Q6" s="61" t="s">
        <v>393</v>
      </c>
      <c r="R6" s="61" t="s">
        <v>394</v>
      </c>
      <c r="S6" s="62" t="s">
        <v>182</v>
      </c>
    </row>
    <row r="7" spans="1:20" ht="45" customHeight="1" x14ac:dyDescent="0.15">
      <c r="A7" s="55">
        <f>A6+1</f>
        <v>2</v>
      </c>
      <c r="B7" s="55" t="s">
        <v>25</v>
      </c>
      <c r="C7" s="15" t="s">
        <v>25</v>
      </c>
      <c r="D7" s="14" t="s">
        <v>118</v>
      </c>
      <c r="E7" s="12" t="s">
        <v>26</v>
      </c>
      <c r="F7" s="13" t="s">
        <v>391</v>
      </c>
      <c r="G7" s="16" t="s">
        <v>29</v>
      </c>
      <c r="H7" s="17" t="s">
        <v>120</v>
      </c>
      <c r="I7" s="55" t="s">
        <v>144</v>
      </c>
      <c r="J7" s="55" t="s">
        <v>26</v>
      </c>
      <c r="K7" s="55" t="s">
        <v>395</v>
      </c>
      <c r="L7" s="19" t="s">
        <v>32</v>
      </c>
      <c r="M7" s="25" t="s">
        <v>129</v>
      </c>
      <c r="N7" s="26" t="s">
        <v>34</v>
      </c>
      <c r="O7" s="56">
        <v>45307</v>
      </c>
      <c r="P7" s="27">
        <v>45307</v>
      </c>
      <c r="Q7" s="61" t="s">
        <v>396</v>
      </c>
      <c r="R7" s="61" t="s">
        <v>122</v>
      </c>
      <c r="S7" s="62" t="s">
        <v>184</v>
      </c>
    </row>
    <row r="8" spans="1:20" ht="45" customHeight="1" x14ac:dyDescent="0.15">
      <c r="A8" s="55">
        <f t="shared" ref="A8:A38" si="0">A7+1</f>
        <v>3</v>
      </c>
      <c r="B8" s="55" t="s">
        <v>25</v>
      </c>
      <c r="C8" s="15" t="s">
        <v>25</v>
      </c>
      <c r="D8" s="14" t="s">
        <v>118</v>
      </c>
      <c r="E8" s="12" t="s">
        <v>397</v>
      </c>
      <c r="F8" s="13" t="s">
        <v>398</v>
      </c>
      <c r="G8" s="16" t="s">
        <v>29</v>
      </c>
      <c r="H8" s="17" t="s">
        <v>53</v>
      </c>
      <c r="I8" s="55" t="s">
        <v>399</v>
      </c>
      <c r="J8" s="55" t="s">
        <v>197</v>
      </c>
      <c r="K8" s="55" t="s">
        <v>398</v>
      </c>
      <c r="L8" s="19" t="s">
        <v>32</v>
      </c>
      <c r="M8" s="25" t="s">
        <v>129</v>
      </c>
      <c r="N8" s="26" t="s">
        <v>34</v>
      </c>
      <c r="O8" s="56">
        <v>45313</v>
      </c>
      <c r="P8" s="27">
        <v>45313</v>
      </c>
      <c r="Q8" s="61" t="s">
        <v>227</v>
      </c>
      <c r="R8" s="61" t="s">
        <v>400</v>
      </c>
      <c r="S8" s="62" t="s">
        <v>180</v>
      </c>
    </row>
    <row r="9" spans="1:20" ht="45" customHeight="1" x14ac:dyDescent="0.15">
      <c r="A9" s="55">
        <f t="shared" si="0"/>
        <v>4</v>
      </c>
      <c r="B9" s="55" t="s">
        <v>25</v>
      </c>
      <c r="C9" s="15" t="s">
        <v>25</v>
      </c>
      <c r="D9" s="14" t="s">
        <v>118</v>
      </c>
      <c r="E9" s="12" t="s">
        <v>397</v>
      </c>
      <c r="F9" s="13" t="s">
        <v>398</v>
      </c>
      <c r="G9" s="16" t="s">
        <v>29</v>
      </c>
      <c r="H9" s="14" t="s">
        <v>53</v>
      </c>
      <c r="I9" s="55" t="s">
        <v>399</v>
      </c>
      <c r="J9" s="55" t="s">
        <v>197</v>
      </c>
      <c r="K9" s="55" t="s">
        <v>398</v>
      </c>
      <c r="L9" s="19" t="s">
        <v>32</v>
      </c>
      <c r="M9" s="25" t="s">
        <v>129</v>
      </c>
      <c r="N9" s="26" t="s">
        <v>34</v>
      </c>
      <c r="O9" s="56">
        <v>45313</v>
      </c>
      <c r="P9" s="27">
        <v>45313</v>
      </c>
      <c r="Q9" s="61" t="s">
        <v>345</v>
      </c>
      <c r="R9" s="61" t="s">
        <v>401</v>
      </c>
      <c r="S9" s="62" t="s">
        <v>182</v>
      </c>
    </row>
    <row r="10" spans="1:20" ht="45" customHeight="1" x14ac:dyDescent="0.15">
      <c r="A10" s="55">
        <f t="shared" si="0"/>
        <v>5</v>
      </c>
      <c r="B10" s="55" t="s">
        <v>25</v>
      </c>
      <c r="C10" s="15" t="s">
        <v>25</v>
      </c>
      <c r="D10" s="14" t="s">
        <v>118</v>
      </c>
      <c r="E10" s="12" t="s">
        <v>397</v>
      </c>
      <c r="F10" s="13" t="s">
        <v>398</v>
      </c>
      <c r="G10" s="16" t="s">
        <v>29</v>
      </c>
      <c r="H10" s="17" t="s">
        <v>53</v>
      </c>
      <c r="I10" s="55" t="s">
        <v>399</v>
      </c>
      <c r="J10" s="55" t="s">
        <v>197</v>
      </c>
      <c r="K10" s="55" t="s">
        <v>398</v>
      </c>
      <c r="L10" s="19" t="s">
        <v>32</v>
      </c>
      <c r="M10" s="25" t="s">
        <v>129</v>
      </c>
      <c r="N10" s="26" t="s">
        <v>34</v>
      </c>
      <c r="O10" s="56">
        <v>45313</v>
      </c>
      <c r="P10" s="27">
        <v>45313</v>
      </c>
      <c r="Q10" s="61" t="s">
        <v>84</v>
      </c>
      <c r="R10" s="61" t="s">
        <v>80</v>
      </c>
      <c r="S10" s="62" t="s">
        <v>182</v>
      </c>
    </row>
    <row r="11" spans="1:20" ht="45" customHeight="1" x14ac:dyDescent="0.15">
      <c r="A11" s="55">
        <f t="shared" si="0"/>
        <v>6</v>
      </c>
      <c r="B11" s="55" t="s">
        <v>25</v>
      </c>
      <c r="C11" s="15" t="s">
        <v>25</v>
      </c>
      <c r="D11" s="17" t="s">
        <v>118</v>
      </c>
      <c r="E11" s="55" t="s">
        <v>397</v>
      </c>
      <c r="F11" s="15" t="s">
        <v>398</v>
      </c>
      <c r="G11" s="16" t="s">
        <v>29</v>
      </c>
      <c r="H11" s="17" t="s">
        <v>53</v>
      </c>
      <c r="I11" s="57" t="s">
        <v>399</v>
      </c>
      <c r="J11" s="55" t="s">
        <v>197</v>
      </c>
      <c r="K11" s="55" t="s">
        <v>398</v>
      </c>
      <c r="L11" s="19" t="s">
        <v>32</v>
      </c>
      <c r="M11" s="25" t="s">
        <v>129</v>
      </c>
      <c r="N11" s="26" t="s">
        <v>34</v>
      </c>
      <c r="O11" s="22">
        <v>45313</v>
      </c>
      <c r="P11" s="27">
        <v>45313</v>
      </c>
      <c r="Q11" s="61" t="s">
        <v>278</v>
      </c>
      <c r="R11" s="61" t="s">
        <v>371</v>
      </c>
      <c r="S11" s="62" t="s">
        <v>182</v>
      </c>
    </row>
    <row r="12" spans="1:20" ht="45" customHeight="1" x14ac:dyDescent="0.15">
      <c r="A12" s="55">
        <f t="shared" si="0"/>
        <v>7</v>
      </c>
      <c r="B12" s="55" t="s">
        <v>25</v>
      </c>
      <c r="C12" s="15" t="s">
        <v>25</v>
      </c>
      <c r="D12" s="17" t="s">
        <v>118</v>
      </c>
      <c r="E12" s="55" t="s">
        <v>397</v>
      </c>
      <c r="F12" s="15" t="s">
        <v>398</v>
      </c>
      <c r="G12" s="58" t="s">
        <v>29</v>
      </c>
      <c r="H12" s="17" t="s">
        <v>53</v>
      </c>
      <c r="I12" s="57" t="s">
        <v>399</v>
      </c>
      <c r="J12" s="55" t="s">
        <v>197</v>
      </c>
      <c r="K12" s="55" t="s">
        <v>398</v>
      </c>
      <c r="L12" s="19" t="s">
        <v>32</v>
      </c>
      <c r="M12" s="25" t="s">
        <v>129</v>
      </c>
      <c r="N12" s="26" t="s">
        <v>34</v>
      </c>
      <c r="O12" s="22">
        <v>45313</v>
      </c>
      <c r="P12" s="27">
        <v>45313</v>
      </c>
      <c r="Q12" s="61" t="s">
        <v>402</v>
      </c>
      <c r="R12" s="61" t="s">
        <v>171</v>
      </c>
      <c r="S12" s="62" t="s">
        <v>182</v>
      </c>
    </row>
    <row r="13" spans="1:20" ht="45" customHeight="1" x14ac:dyDescent="0.15">
      <c r="A13" s="55">
        <f t="shared" si="0"/>
        <v>8</v>
      </c>
      <c r="B13" s="55" t="s">
        <v>25</v>
      </c>
      <c r="C13" s="15" t="s">
        <v>25</v>
      </c>
      <c r="D13" s="14" t="s">
        <v>403</v>
      </c>
      <c r="E13" s="55" t="s">
        <v>398</v>
      </c>
      <c r="F13" s="13" t="s">
        <v>404</v>
      </c>
      <c r="G13" s="16" t="s">
        <v>29</v>
      </c>
      <c r="H13" s="17" t="s">
        <v>126</v>
      </c>
      <c r="I13" s="59" t="s">
        <v>313</v>
      </c>
      <c r="J13" s="55" t="s">
        <v>405</v>
      </c>
      <c r="K13" s="55" t="s">
        <v>406</v>
      </c>
      <c r="L13" s="19" t="s">
        <v>32</v>
      </c>
      <c r="M13" s="20" t="s">
        <v>129</v>
      </c>
      <c r="N13" s="21" t="s">
        <v>34</v>
      </c>
      <c r="O13" s="22">
        <v>45314</v>
      </c>
      <c r="P13" s="27">
        <v>45315</v>
      </c>
      <c r="Q13" s="61" t="s">
        <v>407</v>
      </c>
      <c r="R13" s="61" t="s">
        <v>408</v>
      </c>
      <c r="S13" s="62" t="s">
        <v>182</v>
      </c>
    </row>
    <row r="14" spans="1:20" ht="45" customHeight="1" x14ac:dyDescent="0.15">
      <c r="A14" s="55">
        <f t="shared" si="0"/>
        <v>9</v>
      </c>
      <c r="B14" s="55" t="s">
        <v>25</v>
      </c>
      <c r="C14" s="15" t="s">
        <v>25</v>
      </c>
      <c r="D14" s="14" t="s">
        <v>403</v>
      </c>
      <c r="E14" s="55" t="s">
        <v>398</v>
      </c>
      <c r="F14" s="15" t="s">
        <v>398</v>
      </c>
      <c r="G14" s="16" t="s">
        <v>29</v>
      </c>
      <c r="H14" s="17" t="s">
        <v>126</v>
      </c>
      <c r="I14" s="60" t="s">
        <v>409</v>
      </c>
      <c r="J14" s="55" t="s">
        <v>405</v>
      </c>
      <c r="K14" s="55" t="s">
        <v>398</v>
      </c>
      <c r="L14" s="19" t="s">
        <v>32</v>
      </c>
      <c r="M14" s="25" t="s">
        <v>129</v>
      </c>
      <c r="N14" s="26" t="s">
        <v>34</v>
      </c>
      <c r="O14" s="22">
        <v>45314</v>
      </c>
      <c r="P14" s="27">
        <v>45315</v>
      </c>
      <c r="Q14" s="61" t="s">
        <v>410</v>
      </c>
      <c r="R14" s="61" t="s">
        <v>248</v>
      </c>
      <c r="S14" s="62" t="s">
        <v>182</v>
      </c>
    </row>
    <row r="15" spans="1:20" ht="45" customHeight="1" x14ac:dyDescent="0.15">
      <c r="A15" s="55">
        <f t="shared" si="0"/>
        <v>10</v>
      </c>
      <c r="B15" s="55" t="s">
        <v>25</v>
      </c>
      <c r="C15" s="15" t="s">
        <v>25</v>
      </c>
      <c r="D15" s="14" t="s">
        <v>118</v>
      </c>
      <c r="E15" s="55" t="s">
        <v>398</v>
      </c>
      <c r="F15" s="15" t="s">
        <v>398</v>
      </c>
      <c r="G15" s="16" t="s">
        <v>29</v>
      </c>
      <c r="H15" s="17" t="s">
        <v>126</v>
      </c>
      <c r="I15" s="60" t="s">
        <v>411</v>
      </c>
      <c r="J15" s="55" t="s">
        <v>412</v>
      </c>
      <c r="K15" s="55" t="s">
        <v>398</v>
      </c>
      <c r="L15" s="19" t="s">
        <v>32</v>
      </c>
      <c r="M15" s="25" t="s">
        <v>129</v>
      </c>
      <c r="N15" s="26" t="s">
        <v>34</v>
      </c>
      <c r="O15" s="22">
        <v>45314</v>
      </c>
      <c r="P15" s="27">
        <v>45315</v>
      </c>
      <c r="Q15" s="61" t="s">
        <v>413</v>
      </c>
      <c r="R15" s="61" t="s">
        <v>113</v>
      </c>
      <c r="S15" s="62" t="s">
        <v>182</v>
      </c>
    </row>
    <row r="16" spans="1:20" ht="45" customHeight="1" x14ac:dyDescent="0.15">
      <c r="A16" s="55">
        <f t="shared" si="0"/>
        <v>11</v>
      </c>
      <c r="B16" s="55" t="s">
        <v>25</v>
      </c>
      <c r="C16" s="15" t="s">
        <v>25</v>
      </c>
      <c r="D16" s="14" t="s">
        <v>398</v>
      </c>
      <c r="E16" s="55" t="s">
        <v>398</v>
      </c>
      <c r="F16" s="15" t="s">
        <v>414</v>
      </c>
      <c r="G16" s="16" t="s">
        <v>29</v>
      </c>
      <c r="H16" s="14" t="s">
        <v>30</v>
      </c>
      <c r="I16" s="60" t="s">
        <v>31</v>
      </c>
      <c r="J16" s="55" t="s">
        <v>398</v>
      </c>
      <c r="K16" s="55" t="s">
        <v>398</v>
      </c>
      <c r="L16" s="19" t="s">
        <v>32</v>
      </c>
      <c r="M16" s="25" t="s">
        <v>129</v>
      </c>
      <c r="N16" s="26" t="s">
        <v>34</v>
      </c>
      <c r="O16" s="22">
        <v>45314</v>
      </c>
      <c r="P16" s="27">
        <v>45315</v>
      </c>
      <c r="Q16" s="61" t="s">
        <v>415</v>
      </c>
      <c r="R16" s="61" t="s">
        <v>416</v>
      </c>
      <c r="S16" s="62" t="s">
        <v>413</v>
      </c>
    </row>
    <row r="17" spans="1:19" ht="45" customHeight="1" x14ac:dyDescent="0.15">
      <c r="A17" s="55">
        <f t="shared" si="0"/>
        <v>12</v>
      </c>
      <c r="B17" s="55" t="s">
        <v>25</v>
      </c>
      <c r="C17" s="15" t="s">
        <v>25</v>
      </c>
      <c r="D17" s="14" t="s">
        <v>398</v>
      </c>
      <c r="E17" s="55" t="s">
        <v>398</v>
      </c>
      <c r="F17" s="15" t="s">
        <v>414</v>
      </c>
      <c r="G17" s="16" t="s">
        <v>29</v>
      </c>
      <c r="H17" s="17" t="s">
        <v>30</v>
      </c>
      <c r="I17" s="60" t="s">
        <v>31</v>
      </c>
      <c r="J17" s="55" t="s">
        <v>398</v>
      </c>
      <c r="K17" s="55" t="s">
        <v>398</v>
      </c>
      <c r="L17" s="19" t="s">
        <v>32</v>
      </c>
      <c r="M17" s="25" t="s">
        <v>129</v>
      </c>
      <c r="N17" s="26" t="s">
        <v>34</v>
      </c>
      <c r="O17" s="22">
        <v>45314</v>
      </c>
      <c r="P17" s="27">
        <v>45315</v>
      </c>
      <c r="Q17" s="61" t="s">
        <v>416</v>
      </c>
      <c r="R17" s="61" t="s">
        <v>417</v>
      </c>
      <c r="S17" s="62" t="s">
        <v>418</v>
      </c>
    </row>
    <row r="18" spans="1:19" ht="45" customHeight="1" x14ac:dyDescent="0.15">
      <c r="A18" s="55">
        <f t="shared" si="0"/>
        <v>13</v>
      </c>
      <c r="B18" s="12" t="s">
        <v>25</v>
      </c>
      <c r="C18" s="13" t="s">
        <v>25</v>
      </c>
      <c r="D18" s="17" t="s">
        <v>398</v>
      </c>
      <c r="E18" s="55" t="s">
        <v>398</v>
      </c>
      <c r="F18" s="15" t="s">
        <v>414</v>
      </c>
      <c r="G18" s="16" t="s">
        <v>29</v>
      </c>
      <c r="H18" s="17" t="s">
        <v>30</v>
      </c>
      <c r="I18" s="57" t="s">
        <v>419</v>
      </c>
      <c r="J18" s="55" t="s">
        <v>398</v>
      </c>
      <c r="K18" s="55" t="s">
        <v>398</v>
      </c>
      <c r="L18" s="19" t="s">
        <v>32</v>
      </c>
      <c r="M18" s="25" t="s">
        <v>129</v>
      </c>
      <c r="N18" s="26" t="s">
        <v>34</v>
      </c>
      <c r="O18" s="22">
        <v>45314</v>
      </c>
      <c r="P18" s="27">
        <v>45315</v>
      </c>
      <c r="Q18" s="61" t="s">
        <v>420</v>
      </c>
      <c r="R18" s="61" t="s">
        <v>421</v>
      </c>
      <c r="S18" s="62" t="s">
        <v>418</v>
      </c>
    </row>
    <row r="19" spans="1:19" ht="45" customHeight="1" x14ac:dyDescent="0.15">
      <c r="A19" s="55">
        <f t="shared" si="0"/>
        <v>14</v>
      </c>
      <c r="B19" s="55" t="s">
        <v>25</v>
      </c>
      <c r="C19" s="15" t="s">
        <v>25</v>
      </c>
      <c r="D19" s="17" t="s">
        <v>398</v>
      </c>
      <c r="E19" s="55" t="s">
        <v>398</v>
      </c>
      <c r="F19" s="15" t="s">
        <v>414</v>
      </c>
      <c r="G19" s="58" t="s">
        <v>29</v>
      </c>
      <c r="H19" s="17" t="s">
        <v>30</v>
      </c>
      <c r="I19" s="57" t="s">
        <v>419</v>
      </c>
      <c r="J19" s="55" t="s">
        <v>398</v>
      </c>
      <c r="K19" s="55" t="s">
        <v>398</v>
      </c>
      <c r="L19" s="19" t="s">
        <v>32</v>
      </c>
      <c r="M19" s="25" t="s">
        <v>129</v>
      </c>
      <c r="N19" s="26" t="s">
        <v>34</v>
      </c>
      <c r="O19" s="22">
        <v>45314</v>
      </c>
      <c r="P19" s="27">
        <v>45315</v>
      </c>
      <c r="Q19" s="61" t="s">
        <v>422</v>
      </c>
      <c r="R19" s="61" t="s">
        <v>355</v>
      </c>
      <c r="S19" s="62" t="s">
        <v>239</v>
      </c>
    </row>
    <row r="20" spans="1:19" ht="45" customHeight="1" x14ac:dyDescent="0.15">
      <c r="A20" s="55">
        <f t="shared" si="0"/>
        <v>15</v>
      </c>
      <c r="B20" s="55" t="s">
        <v>25</v>
      </c>
      <c r="C20" s="15" t="s">
        <v>25</v>
      </c>
      <c r="D20" s="17" t="s">
        <v>398</v>
      </c>
      <c r="E20" s="55" t="s">
        <v>398</v>
      </c>
      <c r="F20" s="15" t="s">
        <v>414</v>
      </c>
      <c r="G20" s="16" t="s">
        <v>29</v>
      </c>
      <c r="H20" s="17" t="s">
        <v>40</v>
      </c>
      <c r="I20" s="57" t="s">
        <v>423</v>
      </c>
      <c r="J20" s="55" t="s">
        <v>398</v>
      </c>
      <c r="K20" s="55" t="s">
        <v>398</v>
      </c>
      <c r="L20" s="19" t="s">
        <v>32</v>
      </c>
      <c r="M20" s="20" t="s">
        <v>129</v>
      </c>
      <c r="N20" s="21" t="s">
        <v>34</v>
      </c>
      <c r="O20" s="22">
        <v>45314</v>
      </c>
      <c r="P20" s="27">
        <v>45315</v>
      </c>
      <c r="Q20" s="61" t="s">
        <v>281</v>
      </c>
      <c r="R20" s="61" t="s">
        <v>424</v>
      </c>
      <c r="S20" s="62" t="s">
        <v>183</v>
      </c>
    </row>
    <row r="21" spans="1:19" ht="45" customHeight="1" x14ac:dyDescent="0.15">
      <c r="A21" s="55">
        <f t="shared" si="0"/>
        <v>16</v>
      </c>
      <c r="B21" s="55" t="s">
        <v>25</v>
      </c>
      <c r="C21" s="15" t="s">
        <v>25</v>
      </c>
      <c r="D21" s="17" t="s">
        <v>118</v>
      </c>
      <c r="E21" s="55" t="s">
        <v>397</v>
      </c>
      <c r="F21" s="15" t="s">
        <v>398</v>
      </c>
      <c r="G21" s="16" t="s">
        <v>29</v>
      </c>
      <c r="H21" s="17" t="s">
        <v>53</v>
      </c>
      <c r="I21" s="57" t="s">
        <v>59</v>
      </c>
      <c r="J21" s="55" t="s">
        <v>197</v>
      </c>
      <c r="K21" s="55" t="s">
        <v>398</v>
      </c>
      <c r="L21" s="19" t="s">
        <v>32</v>
      </c>
      <c r="M21" s="25" t="s">
        <v>129</v>
      </c>
      <c r="N21" s="26" t="s">
        <v>34</v>
      </c>
      <c r="O21" s="22">
        <v>45327</v>
      </c>
      <c r="P21" s="27">
        <v>45327</v>
      </c>
      <c r="Q21" s="61" t="s">
        <v>279</v>
      </c>
      <c r="R21" s="61" t="s">
        <v>237</v>
      </c>
      <c r="S21" s="62" t="s">
        <v>183</v>
      </c>
    </row>
    <row r="22" spans="1:19" ht="45" customHeight="1" x14ac:dyDescent="0.15">
      <c r="A22" s="55">
        <f t="shared" si="0"/>
        <v>17</v>
      </c>
      <c r="B22" s="55" t="s">
        <v>25</v>
      </c>
      <c r="C22" s="15" t="s">
        <v>25</v>
      </c>
      <c r="D22" s="17" t="s">
        <v>118</v>
      </c>
      <c r="E22" s="55" t="s">
        <v>397</v>
      </c>
      <c r="F22" s="15" t="s">
        <v>398</v>
      </c>
      <c r="G22" s="16" t="s">
        <v>29</v>
      </c>
      <c r="H22" s="17" t="s">
        <v>53</v>
      </c>
      <c r="I22" s="57" t="s">
        <v>59</v>
      </c>
      <c r="J22" s="55" t="s">
        <v>197</v>
      </c>
      <c r="K22" s="55" t="s">
        <v>398</v>
      </c>
      <c r="L22" s="19" t="s">
        <v>32</v>
      </c>
      <c r="M22" s="25" t="s">
        <v>129</v>
      </c>
      <c r="N22" s="26" t="s">
        <v>34</v>
      </c>
      <c r="O22" s="22">
        <v>45327</v>
      </c>
      <c r="P22" s="27">
        <v>45327</v>
      </c>
      <c r="Q22" s="61" t="s">
        <v>425</v>
      </c>
      <c r="R22" s="61" t="s">
        <v>186</v>
      </c>
      <c r="S22" s="62" t="s">
        <v>180</v>
      </c>
    </row>
    <row r="23" spans="1:19" ht="45" customHeight="1" x14ac:dyDescent="0.15">
      <c r="A23" s="55">
        <f t="shared" si="0"/>
        <v>18</v>
      </c>
      <c r="B23" s="12" t="s">
        <v>25</v>
      </c>
      <c r="C23" s="13" t="s">
        <v>25</v>
      </c>
      <c r="D23" s="17" t="s">
        <v>118</v>
      </c>
      <c r="E23" s="55" t="s">
        <v>397</v>
      </c>
      <c r="F23" s="15" t="s">
        <v>398</v>
      </c>
      <c r="G23" s="16" t="s">
        <v>29</v>
      </c>
      <c r="H23" s="17" t="s">
        <v>53</v>
      </c>
      <c r="I23" s="57" t="s">
        <v>59</v>
      </c>
      <c r="J23" s="55" t="s">
        <v>197</v>
      </c>
      <c r="K23" s="55" t="s">
        <v>398</v>
      </c>
      <c r="L23" s="19" t="s">
        <v>32</v>
      </c>
      <c r="M23" s="25" t="s">
        <v>129</v>
      </c>
      <c r="N23" s="26" t="s">
        <v>34</v>
      </c>
      <c r="O23" s="22">
        <v>45327</v>
      </c>
      <c r="P23" s="27">
        <v>45327</v>
      </c>
      <c r="Q23" s="61" t="s">
        <v>426</v>
      </c>
      <c r="R23" s="61" t="s">
        <v>282</v>
      </c>
      <c r="S23" s="62" t="s">
        <v>183</v>
      </c>
    </row>
    <row r="24" spans="1:19" ht="45" customHeight="1" x14ac:dyDescent="0.15">
      <c r="A24" s="55">
        <f t="shared" si="0"/>
        <v>19</v>
      </c>
      <c r="B24" s="55" t="s">
        <v>25</v>
      </c>
      <c r="C24" s="15" t="s">
        <v>25</v>
      </c>
      <c r="D24" s="17" t="s">
        <v>118</v>
      </c>
      <c r="E24" s="55" t="s">
        <v>397</v>
      </c>
      <c r="F24" s="15" t="s">
        <v>398</v>
      </c>
      <c r="G24" s="58" t="s">
        <v>29</v>
      </c>
      <c r="H24" s="17" t="s">
        <v>53</v>
      </c>
      <c r="I24" s="57" t="s">
        <v>59</v>
      </c>
      <c r="J24" s="55" t="s">
        <v>197</v>
      </c>
      <c r="K24" s="55" t="s">
        <v>398</v>
      </c>
      <c r="L24" s="19" t="s">
        <v>32</v>
      </c>
      <c r="M24" s="25" t="s">
        <v>129</v>
      </c>
      <c r="N24" s="26" t="s">
        <v>34</v>
      </c>
      <c r="O24" s="22">
        <v>45327</v>
      </c>
      <c r="P24" s="27">
        <v>45327</v>
      </c>
      <c r="Q24" s="61" t="s">
        <v>74</v>
      </c>
      <c r="R24" s="61" t="s">
        <v>371</v>
      </c>
      <c r="S24" s="62" t="s">
        <v>180</v>
      </c>
    </row>
    <row r="25" spans="1:19" ht="45" customHeight="1" x14ac:dyDescent="0.15">
      <c r="A25" s="55">
        <f t="shared" si="0"/>
        <v>20</v>
      </c>
      <c r="B25" s="55" t="s">
        <v>25</v>
      </c>
      <c r="C25" s="15" t="s">
        <v>25</v>
      </c>
      <c r="D25" s="17" t="s">
        <v>398</v>
      </c>
      <c r="E25" s="55" t="s">
        <v>398</v>
      </c>
      <c r="F25" s="15" t="s">
        <v>414</v>
      </c>
      <c r="G25" s="16" t="s">
        <v>29</v>
      </c>
      <c r="H25" s="17" t="s">
        <v>30</v>
      </c>
      <c r="I25" s="57" t="s">
        <v>31</v>
      </c>
      <c r="J25" s="55" t="s">
        <v>398</v>
      </c>
      <c r="K25" s="55" t="s">
        <v>398</v>
      </c>
      <c r="L25" s="19" t="s">
        <v>32</v>
      </c>
      <c r="M25" s="20" t="s">
        <v>129</v>
      </c>
      <c r="N25" s="21" t="s">
        <v>34</v>
      </c>
      <c r="O25" s="22">
        <v>45328</v>
      </c>
      <c r="P25" s="27">
        <v>45328</v>
      </c>
      <c r="Q25" s="61" t="s">
        <v>36</v>
      </c>
      <c r="R25" s="61" t="s">
        <v>427</v>
      </c>
      <c r="S25" s="62" t="s">
        <v>179</v>
      </c>
    </row>
    <row r="26" spans="1:19" ht="45" customHeight="1" x14ac:dyDescent="0.15">
      <c r="A26" s="55">
        <f t="shared" si="0"/>
        <v>21</v>
      </c>
      <c r="B26" s="55" t="s">
        <v>25</v>
      </c>
      <c r="C26" s="15" t="s">
        <v>25</v>
      </c>
      <c r="D26" s="17" t="s">
        <v>398</v>
      </c>
      <c r="E26" s="55" t="s">
        <v>398</v>
      </c>
      <c r="F26" s="15" t="s">
        <v>414</v>
      </c>
      <c r="G26" s="16" t="s">
        <v>29</v>
      </c>
      <c r="H26" s="17" t="s">
        <v>30</v>
      </c>
      <c r="I26" s="57" t="s">
        <v>31</v>
      </c>
      <c r="J26" s="55" t="s">
        <v>398</v>
      </c>
      <c r="K26" s="55" t="s">
        <v>398</v>
      </c>
      <c r="L26" s="19" t="s">
        <v>32</v>
      </c>
      <c r="M26" s="25" t="s">
        <v>129</v>
      </c>
      <c r="N26" s="26" t="s">
        <v>34</v>
      </c>
      <c r="O26" s="22">
        <v>45328</v>
      </c>
      <c r="P26" s="27">
        <v>45328</v>
      </c>
      <c r="Q26" s="61" t="s">
        <v>428</v>
      </c>
      <c r="R26" s="61" t="s">
        <v>429</v>
      </c>
      <c r="S26" s="62" t="s">
        <v>189</v>
      </c>
    </row>
    <row r="27" spans="1:19" ht="45" customHeight="1" x14ac:dyDescent="0.15">
      <c r="A27" s="55">
        <f t="shared" si="0"/>
        <v>22</v>
      </c>
      <c r="B27" s="55" t="s">
        <v>25</v>
      </c>
      <c r="C27" s="15" t="s">
        <v>25</v>
      </c>
      <c r="D27" s="17" t="s">
        <v>398</v>
      </c>
      <c r="E27" s="55" t="s">
        <v>398</v>
      </c>
      <c r="F27" s="15" t="s">
        <v>414</v>
      </c>
      <c r="G27" s="16" t="s">
        <v>29</v>
      </c>
      <c r="H27" s="17" t="s">
        <v>30</v>
      </c>
      <c r="I27" s="57" t="s">
        <v>45</v>
      </c>
      <c r="J27" s="55" t="s">
        <v>398</v>
      </c>
      <c r="K27" s="55" t="s">
        <v>398</v>
      </c>
      <c r="L27" s="19" t="s">
        <v>32</v>
      </c>
      <c r="M27" s="25" t="s">
        <v>129</v>
      </c>
      <c r="N27" s="26" t="s">
        <v>34</v>
      </c>
      <c r="O27" s="22">
        <v>45328</v>
      </c>
      <c r="P27" s="27">
        <v>45328</v>
      </c>
      <c r="Q27" s="61" t="s">
        <v>430</v>
      </c>
      <c r="R27" s="61" t="s">
        <v>431</v>
      </c>
      <c r="S27" s="62" t="s">
        <v>418</v>
      </c>
    </row>
    <row r="28" spans="1:19" ht="45" customHeight="1" x14ac:dyDescent="0.15">
      <c r="A28" s="55">
        <f t="shared" si="0"/>
        <v>23</v>
      </c>
      <c r="B28" s="55" t="s">
        <v>25</v>
      </c>
      <c r="C28" s="15" t="s">
        <v>25</v>
      </c>
      <c r="D28" s="17" t="s">
        <v>398</v>
      </c>
      <c r="E28" s="55" t="s">
        <v>398</v>
      </c>
      <c r="F28" s="15" t="s">
        <v>414</v>
      </c>
      <c r="G28" s="30" t="s">
        <v>29</v>
      </c>
      <c r="H28" s="17" t="s">
        <v>30</v>
      </c>
      <c r="I28" s="55" t="s">
        <v>45</v>
      </c>
      <c r="J28" s="55" t="s">
        <v>398</v>
      </c>
      <c r="K28" s="55" t="s">
        <v>398</v>
      </c>
      <c r="L28" s="37" t="s">
        <v>32</v>
      </c>
      <c r="M28" s="25" t="s">
        <v>129</v>
      </c>
      <c r="N28" s="26" t="s">
        <v>34</v>
      </c>
      <c r="O28" s="38">
        <v>45328</v>
      </c>
      <c r="P28" s="39">
        <v>45328</v>
      </c>
      <c r="Q28" s="61" t="s">
        <v>102</v>
      </c>
      <c r="R28" s="61" t="s">
        <v>104</v>
      </c>
      <c r="S28" s="62" t="s">
        <v>181</v>
      </c>
    </row>
    <row r="29" spans="1:19" ht="45" customHeight="1" x14ac:dyDescent="0.15">
      <c r="A29" s="55">
        <f t="shared" si="0"/>
        <v>24</v>
      </c>
      <c r="B29" s="55" t="s">
        <v>25</v>
      </c>
      <c r="C29" s="15" t="s">
        <v>25</v>
      </c>
      <c r="D29" s="17" t="s">
        <v>398</v>
      </c>
      <c r="E29" s="55" t="s">
        <v>398</v>
      </c>
      <c r="F29" s="15" t="s">
        <v>414</v>
      </c>
      <c r="G29" s="30" t="s">
        <v>29</v>
      </c>
      <c r="H29" s="17" t="s">
        <v>40</v>
      </c>
      <c r="I29" s="55" t="s">
        <v>432</v>
      </c>
      <c r="J29" s="55" t="s">
        <v>398</v>
      </c>
      <c r="K29" s="55" t="s">
        <v>398</v>
      </c>
      <c r="L29" s="37" t="s">
        <v>32</v>
      </c>
      <c r="M29" s="25" t="s">
        <v>129</v>
      </c>
      <c r="N29" s="26" t="s">
        <v>34</v>
      </c>
      <c r="O29" s="38">
        <v>45328</v>
      </c>
      <c r="P29" s="39">
        <v>45328</v>
      </c>
      <c r="Q29" s="61" t="s">
        <v>74</v>
      </c>
      <c r="R29" s="61" t="s">
        <v>179</v>
      </c>
      <c r="S29" s="62" t="s">
        <v>182</v>
      </c>
    </row>
    <row r="30" spans="1:19" ht="45" customHeight="1" x14ac:dyDescent="0.15">
      <c r="A30" s="55">
        <f t="shared" si="0"/>
        <v>25</v>
      </c>
      <c r="B30" s="55" t="s">
        <v>25</v>
      </c>
      <c r="C30" s="15" t="s">
        <v>25</v>
      </c>
      <c r="D30" s="17" t="s">
        <v>118</v>
      </c>
      <c r="E30" s="55"/>
      <c r="F30" s="15" t="s">
        <v>433</v>
      </c>
      <c r="G30" s="30" t="s">
        <v>29</v>
      </c>
      <c r="H30" s="17" t="s">
        <v>120</v>
      </c>
      <c r="I30" s="55" t="s">
        <v>434</v>
      </c>
      <c r="J30" s="55"/>
      <c r="K30" s="55" t="s">
        <v>169</v>
      </c>
      <c r="L30" s="37" t="s">
        <v>32</v>
      </c>
      <c r="M30" s="25" t="s">
        <v>33</v>
      </c>
      <c r="N30" s="26" t="s">
        <v>34</v>
      </c>
      <c r="O30" s="38">
        <v>45335</v>
      </c>
      <c r="P30" s="39">
        <v>45335</v>
      </c>
      <c r="Q30" s="61" t="s">
        <v>173</v>
      </c>
      <c r="R30" s="61" t="s">
        <v>369</v>
      </c>
      <c r="S30" s="62" t="s">
        <v>182</v>
      </c>
    </row>
    <row r="31" spans="1:19" ht="45" customHeight="1" x14ac:dyDescent="0.15">
      <c r="A31" s="55">
        <f t="shared" si="0"/>
        <v>26</v>
      </c>
      <c r="B31" s="55" t="s">
        <v>25</v>
      </c>
      <c r="C31" s="15" t="s">
        <v>25</v>
      </c>
      <c r="D31" s="17" t="s">
        <v>118</v>
      </c>
      <c r="E31" s="55"/>
      <c r="F31" s="15" t="s">
        <v>433</v>
      </c>
      <c r="G31" s="30" t="s">
        <v>29</v>
      </c>
      <c r="H31" s="17" t="s">
        <v>120</v>
      </c>
      <c r="I31" s="55" t="s">
        <v>435</v>
      </c>
      <c r="J31" s="55"/>
      <c r="K31" s="55" t="s">
        <v>436</v>
      </c>
      <c r="L31" s="37" t="s">
        <v>32</v>
      </c>
      <c r="M31" s="25" t="s">
        <v>33</v>
      </c>
      <c r="N31" s="26" t="s">
        <v>34</v>
      </c>
      <c r="O31" s="38">
        <v>45335</v>
      </c>
      <c r="P31" s="39">
        <v>45335</v>
      </c>
      <c r="Q31" s="61" t="s">
        <v>100</v>
      </c>
      <c r="R31" s="61" t="s">
        <v>66</v>
      </c>
      <c r="S31" s="62" t="s">
        <v>184</v>
      </c>
    </row>
    <row r="32" spans="1:19" ht="45" customHeight="1" x14ac:dyDescent="0.15">
      <c r="A32" s="55">
        <f t="shared" si="0"/>
        <v>27</v>
      </c>
      <c r="B32" s="55" t="s">
        <v>25</v>
      </c>
      <c r="C32" s="15" t="s">
        <v>25</v>
      </c>
      <c r="D32" s="17" t="s">
        <v>398</v>
      </c>
      <c r="E32" s="55" t="s">
        <v>398</v>
      </c>
      <c r="F32" s="15" t="s">
        <v>414</v>
      </c>
      <c r="G32" s="30" t="s">
        <v>29</v>
      </c>
      <c r="H32" s="17" t="s">
        <v>30</v>
      </c>
      <c r="I32" s="55" t="s">
        <v>31</v>
      </c>
      <c r="J32" s="55" t="s">
        <v>398</v>
      </c>
      <c r="K32" s="55" t="s">
        <v>398</v>
      </c>
      <c r="L32" s="37" t="s">
        <v>32</v>
      </c>
      <c r="M32" s="25" t="s">
        <v>129</v>
      </c>
      <c r="N32" s="26" t="s">
        <v>34</v>
      </c>
      <c r="O32" s="38">
        <v>45355</v>
      </c>
      <c r="P32" s="39">
        <v>45356</v>
      </c>
      <c r="Q32" s="61" t="s">
        <v>259</v>
      </c>
      <c r="R32" s="61" t="s">
        <v>47</v>
      </c>
      <c r="S32" s="62" t="s">
        <v>186</v>
      </c>
    </row>
    <row r="33" spans="1:19" ht="45" customHeight="1" x14ac:dyDescent="0.15">
      <c r="A33" s="55">
        <f t="shared" si="0"/>
        <v>28</v>
      </c>
      <c r="B33" s="55" t="s">
        <v>25</v>
      </c>
      <c r="C33" s="15" t="s">
        <v>25</v>
      </c>
      <c r="D33" s="17" t="s">
        <v>398</v>
      </c>
      <c r="E33" s="55" t="s">
        <v>398</v>
      </c>
      <c r="F33" s="15" t="s">
        <v>414</v>
      </c>
      <c r="G33" s="30" t="s">
        <v>29</v>
      </c>
      <c r="H33" s="17" t="s">
        <v>30</v>
      </c>
      <c r="I33" s="55" t="s">
        <v>31</v>
      </c>
      <c r="J33" s="55" t="s">
        <v>398</v>
      </c>
      <c r="K33" s="55" t="s">
        <v>398</v>
      </c>
      <c r="L33" s="37" t="s">
        <v>32</v>
      </c>
      <c r="M33" s="25" t="s">
        <v>129</v>
      </c>
      <c r="N33" s="26" t="s">
        <v>34</v>
      </c>
      <c r="O33" s="38">
        <v>45355</v>
      </c>
      <c r="P33" s="39">
        <v>45356</v>
      </c>
      <c r="Q33" s="61" t="s">
        <v>437</v>
      </c>
      <c r="R33" s="61" t="s">
        <v>429</v>
      </c>
      <c r="S33" s="62" t="s">
        <v>241</v>
      </c>
    </row>
    <row r="34" spans="1:19" ht="45" customHeight="1" x14ac:dyDescent="0.15">
      <c r="A34" s="55">
        <f t="shared" si="0"/>
        <v>29</v>
      </c>
      <c r="B34" s="55" t="s">
        <v>25</v>
      </c>
      <c r="C34" s="15" t="s">
        <v>25</v>
      </c>
      <c r="D34" s="17" t="s">
        <v>398</v>
      </c>
      <c r="E34" s="55" t="s">
        <v>398</v>
      </c>
      <c r="F34" s="15" t="s">
        <v>414</v>
      </c>
      <c r="G34" s="30" t="s">
        <v>29</v>
      </c>
      <c r="H34" s="17" t="s">
        <v>30</v>
      </c>
      <c r="I34" s="55" t="s">
        <v>45</v>
      </c>
      <c r="J34" s="55" t="s">
        <v>398</v>
      </c>
      <c r="K34" s="55" t="s">
        <v>398</v>
      </c>
      <c r="L34" s="37" t="s">
        <v>32</v>
      </c>
      <c r="M34" s="25" t="s">
        <v>129</v>
      </c>
      <c r="N34" s="26" t="s">
        <v>34</v>
      </c>
      <c r="O34" s="38">
        <v>45355</v>
      </c>
      <c r="P34" s="39">
        <v>45356</v>
      </c>
      <c r="Q34" s="61" t="s">
        <v>438</v>
      </c>
      <c r="R34" s="61" t="s">
        <v>429</v>
      </c>
      <c r="S34" s="62" t="s">
        <v>185</v>
      </c>
    </row>
    <row r="35" spans="1:19" ht="45" customHeight="1" x14ac:dyDescent="0.15">
      <c r="A35" s="55">
        <f t="shared" si="0"/>
        <v>30</v>
      </c>
      <c r="B35" s="55" t="s">
        <v>25</v>
      </c>
      <c r="C35" s="15" t="s">
        <v>25</v>
      </c>
      <c r="D35" s="17" t="s">
        <v>398</v>
      </c>
      <c r="E35" s="55" t="s">
        <v>398</v>
      </c>
      <c r="F35" s="15" t="s">
        <v>414</v>
      </c>
      <c r="G35" s="30" t="s">
        <v>29</v>
      </c>
      <c r="H35" s="17" t="s">
        <v>30</v>
      </c>
      <c r="I35" s="55" t="s">
        <v>45</v>
      </c>
      <c r="J35" s="55" t="s">
        <v>398</v>
      </c>
      <c r="K35" s="55" t="s">
        <v>398</v>
      </c>
      <c r="L35" s="37" t="s">
        <v>32</v>
      </c>
      <c r="M35" s="25" t="s">
        <v>129</v>
      </c>
      <c r="N35" s="26" t="s">
        <v>34</v>
      </c>
      <c r="O35" s="38">
        <v>45355</v>
      </c>
      <c r="P35" s="39">
        <v>45356</v>
      </c>
      <c r="Q35" s="61" t="s">
        <v>259</v>
      </c>
      <c r="R35" s="61" t="s">
        <v>439</v>
      </c>
      <c r="S35" s="62" t="s">
        <v>241</v>
      </c>
    </row>
    <row r="36" spans="1:19" ht="45" customHeight="1" x14ac:dyDescent="0.15">
      <c r="A36" s="55">
        <f t="shared" si="0"/>
        <v>31</v>
      </c>
      <c r="B36" s="55" t="s">
        <v>25</v>
      </c>
      <c r="C36" s="15" t="s">
        <v>25</v>
      </c>
      <c r="D36" s="17" t="s">
        <v>398</v>
      </c>
      <c r="E36" s="55" t="s">
        <v>398</v>
      </c>
      <c r="F36" s="15" t="s">
        <v>414</v>
      </c>
      <c r="G36" s="30" t="s">
        <v>29</v>
      </c>
      <c r="H36" s="17" t="s">
        <v>40</v>
      </c>
      <c r="I36" s="55" t="s">
        <v>432</v>
      </c>
      <c r="J36" s="55" t="s">
        <v>398</v>
      </c>
      <c r="K36" s="55" t="s">
        <v>398</v>
      </c>
      <c r="L36" s="37" t="s">
        <v>32</v>
      </c>
      <c r="M36" s="25" t="s">
        <v>129</v>
      </c>
      <c r="N36" s="26" t="s">
        <v>34</v>
      </c>
      <c r="O36" s="38">
        <v>45355</v>
      </c>
      <c r="P36" s="39">
        <v>45356</v>
      </c>
      <c r="Q36" s="61" t="s">
        <v>440</v>
      </c>
      <c r="R36" s="61" t="s">
        <v>263</v>
      </c>
      <c r="S36" s="62" t="s">
        <v>183</v>
      </c>
    </row>
    <row r="37" spans="1:19" ht="45" customHeight="1" x14ac:dyDescent="0.15">
      <c r="A37" s="55">
        <f t="shared" si="0"/>
        <v>32</v>
      </c>
      <c r="B37" s="55" t="s">
        <v>25</v>
      </c>
      <c r="C37" s="15" t="s">
        <v>25</v>
      </c>
      <c r="D37" s="17" t="s">
        <v>403</v>
      </c>
      <c r="E37" s="55" t="s">
        <v>398</v>
      </c>
      <c r="F37" s="15"/>
      <c r="G37" s="30" t="s">
        <v>29</v>
      </c>
      <c r="H37" s="17" t="s">
        <v>126</v>
      </c>
      <c r="I37" s="55" t="s">
        <v>409</v>
      </c>
      <c r="J37" s="55" t="s">
        <v>405</v>
      </c>
      <c r="K37" s="55" t="s">
        <v>398</v>
      </c>
      <c r="L37" s="37" t="s">
        <v>32</v>
      </c>
      <c r="M37" s="25" t="s">
        <v>129</v>
      </c>
      <c r="N37" s="26" t="s">
        <v>34</v>
      </c>
      <c r="O37" s="38">
        <v>45363</v>
      </c>
      <c r="P37" s="39">
        <v>45363</v>
      </c>
      <c r="Q37" s="61" t="s">
        <v>227</v>
      </c>
      <c r="R37" s="61" t="s">
        <v>441</v>
      </c>
      <c r="S37" s="62" t="s">
        <v>184</v>
      </c>
    </row>
    <row r="38" spans="1:19" ht="45" customHeight="1" x14ac:dyDescent="0.15">
      <c r="A38" s="55">
        <f t="shared" si="0"/>
        <v>33</v>
      </c>
      <c r="B38" s="55" t="s">
        <v>25</v>
      </c>
      <c r="C38" s="15" t="s">
        <v>25</v>
      </c>
      <c r="D38" s="17" t="s">
        <v>124</v>
      </c>
      <c r="E38" s="55" t="s">
        <v>398</v>
      </c>
      <c r="F38" s="15"/>
      <c r="G38" s="30" t="s">
        <v>29</v>
      </c>
      <c r="H38" s="17" t="s">
        <v>126</v>
      </c>
      <c r="I38" s="55" t="s">
        <v>442</v>
      </c>
      <c r="J38" s="55" t="s">
        <v>405</v>
      </c>
      <c r="K38" s="55" t="s">
        <v>398</v>
      </c>
      <c r="L38" s="37" t="s">
        <v>32</v>
      </c>
      <c r="M38" s="25" t="s">
        <v>129</v>
      </c>
      <c r="N38" s="26" t="s">
        <v>34</v>
      </c>
      <c r="O38" s="38">
        <v>45363</v>
      </c>
      <c r="P38" s="39">
        <v>45363</v>
      </c>
      <c r="Q38" s="61" t="s">
        <v>130</v>
      </c>
      <c r="R38" s="61" t="s">
        <v>443</v>
      </c>
      <c r="S38" s="62" t="s">
        <v>180</v>
      </c>
    </row>
  </sheetData>
  <dataConsolidate/>
  <mergeCells count="24">
    <mergeCell ref="A2:A5"/>
    <mergeCell ref="B2:B5"/>
    <mergeCell ref="C2:C5"/>
    <mergeCell ref="D2:F2"/>
    <mergeCell ref="G2:G5"/>
    <mergeCell ref="D3:D5"/>
    <mergeCell ref="E3:E5"/>
    <mergeCell ref="F3:F5"/>
    <mergeCell ref="I3:I5"/>
    <mergeCell ref="L3:L5"/>
    <mergeCell ref="H2:H5"/>
    <mergeCell ref="Q3:Q5"/>
    <mergeCell ref="R3:R5"/>
    <mergeCell ref="S3:S5"/>
    <mergeCell ref="I2:L2"/>
    <mergeCell ref="M2:N2"/>
    <mergeCell ref="O2:P2"/>
    <mergeCell ref="Q2:S2"/>
    <mergeCell ref="M3:M5"/>
    <mergeCell ref="J4:J5"/>
    <mergeCell ref="K4:K5"/>
    <mergeCell ref="N3:N5"/>
    <mergeCell ref="O3:O5"/>
    <mergeCell ref="P3:P5"/>
  </mergeCells>
  <phoneticPr fontId="2"/>
  <conditionalFormatting sqref="S6:S38">
    <cfRule type="expression" dxfId="0" priority="1">
      <formula>#REF!="○"</formula>
    </cfRule>
  </conditionalFormatting>
  <dataValidations count="7">
    <dataValidation type="list" allowBlank="1" showInputMessage="1" showErrorMessage="1" sqref="J6 L6:L10 N1 N3:N10 N28:N1048576">
      <formula1>#REF!</formula1>
    </dataValidation>
    <dataValidation type="date" allowBlank="1" showInputMessage="1" showErrorMessage="1" sqref="O6:P38">
      <formula1>23743</formula1>
      <formula2>61453</formula2>
    </dataValidation>
    <dataValidation type="list" allowBlank="1" showInputMessage="1" showErrorMessage="1" sqref="L28:L38">
      <formula1>出荷制限状況等</formula1>
    </dataValidation>
    <dataValidation type="list" allowBlank="1" showInputMessage="1" showErrorMessage="1" sqref="H6:H38">
      <formula1>食品カテゴリ</formula1>
    </dataValidation>
    <dataValidation type="list" allowBlank="1" showInputMessage="1" showErrorMessage="1" sqref="G6:G38">
      <formula1>流通品_非流通品</formula1>
    </dataValidation>
    <dataValidation type="list" allowBlank="1" showInputMessage="1" showErrorMessage="1" sqref="D6:D38">
      <formula1>産地</formula1>
    </dataValidation>
    <dataValidation type="list" allowBlank="1" showInputMessage="1" showErrorMessage="1" sqref="J7:J12 J18:J38">
      <formula1>野生_栽培</formula1>
    </dataValidation>
  </dataValidations>
  <printOptions horizontalCentered="1"/>
  <pageMargins left="0.39370078740157483" right="0.39370078740157483" top="0.55118110236220474" bottom="0.74803149606299213" header="0.70866141732283472" footer="0.31496062992125984"/>
  <pageSetup paperSize="9"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'[2]マスタ（削除不可）'!#REF!</xm:f>
          </x14:formula1>
          <xm:sqref>N11:N27 L11:L27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4月～6月</vt:lpstr>
      <vt:lpstr>７月～９月</vt:lpstr>
      <vt:lpstr>１０月～１２月</vt:lpstr>
      <vt:lpstr>1月～3月</vt:lpstr>
      <vt:lpstr>'１０月～１２月'!Print_Area</vt:lpstr>
      <vt:lpstr>'1月～3月'!Print_Area</vt:lpstr>
      <vt:lpstr>'4月～6月'!Print_Area</vt:lpstr>
      <vt:lpstr>'７月～９月'!Print_Area</vt:lpstr>
      <vt:lpstr>'１０月～１２月'!Print_Titles</vt:lpstr>
      <vt:lpstr>'1月～3月'!Print_Titles</vt:lpstr>
      <vt:lpstr>'4月～6月'!Print_Titles</vt:lpstr>
      <vt:lpstr>'７月～９月'!Print_Titles</vt:lpstr>
    </vt:vector>
  </TitlesOfParts>
  <Company>郡山市役所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松波　麻央</dc:creator>
  <cp:lastModifiedBy>二瓶　暢子</cp:lastModifiedBy>
  <cp:lastPrinted>2023-12-15T02:34:31Z</cp:lastPrinted>
  <dcterms:created xsi:type="dcterms:W3CDTF">2023-07-06T02:20:16Z</dcterms:created>
  <dcterms:modified xsi:type="dcterms:W3CDTF">2024-07-09T08:11:54Z</dcterms:modified>
</cp:coreProperties>
</file>