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8.xml" ContentType="application/vnd.openxmlformats-officedocument.drawing+xml"/>
  <Override PartName="/xl/comments11.xml" ContentType="application/vnd.openxmlformats-officedocument.spreadsheetml.comments+xml"/>
  <Override PartName="/xl/drawings/drawing9.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drawings/drawing10.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drawings/drawing11.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50.10.91\210_保健福祉部\健康長寿課\共有\非公開\□ 生きがい支援係\06 老人クラブ育成事業\R6\06.研修会(研修会なしで書類郵送のみ）\03. 研修会資料\02. 送付資料\会計簿（エクセル版）※送付していない\"/>
    </mc:Choice>
  </mc:AlternateContent>
  <bookViews>
    <workbookView xWindow="0" yWindow="0" windowWidth="15900" windowHeight="10815" tabRatio="711" firstSheet="19" activeTab="25"/>
  </bookViews>
  <sheets>
    <sheet name="原紙 (2)" sheetId="7" r:id="rId1"/>
    <sheet name="原紙(1)" sheetId="2" r:id="rId2"/>
    <sheet name="メモ用紙" sheetId="29" r:id="rId3"/>
    <sheet name="㉓備忘録(2)" sheetId="27" r:id="rId4"/>
    <sheet name="㉒備忘録(1)" sheetId="26" r:id="rId5"/>
    <sheet name="㉑会計監査" sheetId="25" r:id="rId6"/>
    <sheet name="⑳収支決算書 " sheetId="24" r:id="rId7"/>
    <sheet name="⑲実施計画" sheetId="23" r:id="rId8"/>
    <sheet name="⑱支出（6）" sheetId="22" r:id="rId9"/>
    <sheet name="⑰支出（5）" sheetId="21" r:id="rId10"/>
    <sheet name="⑯支出（4）" sheetId="28" r:id="rId11"/>
    <sheet name="⑮支出（3）" sheetId="20" r:id="rId12"/>
    <sheet name="⑭支出（2）" sheetId="19" r:id="rId13"/>
    <sheet name="⑬支出（1）" sheetId="18" r:id="rId14"/>
    <sheet name="⑫科目別内訳表紙 (支出)" sheetId="17" r:id="rId15"/>
    <sheet name="⑪収入（3）" sheetId="16" r:id="rId16"/>
    <sheet name="⑩収入（2）" sheetId="15" r:id="rId17"/>
    <sheet name="⑨収入（1）" sheetId="14" r:id="rId18"/>
    <sheet name="⑧科目別内訳表紙（収入）" sheetId="13" r:id="rId19"/>
    <sheet name="⑦出納簿" sheetId="12" r:id="rId20"/>
    <sheet name="⑥出納簿表紙" sheetId="11" r:id="rId21"/>
    <sheet name="⑤収支予算書" sheetId="10" r:id="rId22"/>
    <sheet name="④予定表" sheetId="5" r:id="rId23"/>
    <sheet name="③説明" sheetId="4" r:id="rId24"/>
    <sheet name="②目次" sheetId="3" r:id="rId25"/>
    <sheet name="①表紙" sheetId="1" r:id="rId26"/>
  </sheets>
  <definedNames>
    <definedName name="_xlnm.Print_Area" localSheetId="25">①表紙!$A$1:$S$31</definedName>
    <definedName name="_xlnm.Print_Area" localSheetId="24">②目次!$A$1:$S$31</definedName>
    <definedName name="_xlnm.Print_Area" localSheetId="23">③説明!$A$1:$S$31</definedName>
    <definedName name="_xlnm.Print_Area" localSheetId="22">④予定表!$A$1:$AL$28</definedName>
    <definedName name="_xlnm.Print_Area" localSheetId="21">⑤収支予算書!$A$1:$P$25</definedName>
    <definedName name="_xlnm.Print_Area" localSheetId="20">⑥出納簿表紙!$A$1:$S$31</definedName>
    <definedName name="_xlnm.Print_Area" localSheetId="19">⑦出納簿!$A$1:$H$175</definedName>
    <definedName name="_xlnm.Print_Area" localSheetId="18">'⑧科目別内訳表紙（収入）'!$A$1:$S$31</definedName>
    <definedName name="_xlnm.Print_Area" localSheetId="17">'⑨収入（1）'!$A$1:$F$27</definedName>
    <definedName name="_xlnm.Print_Area" localSheetId="16">'⑩収入（2）'!$A$1:$F$28</definedName>
    <definedName name="_xlnm.Print_Area" localSheetId="15">'⑪収入（3）'!$A$1:$F$27</definedName>
    <definedName name="_xlnm.Print_Area" localSheetId="14">'⑫科目別内訳表紙 (支出)'!$A$1:$S$31</definedName>
    <definedName name="_xlnm.Print_Area" localSheetId="13">'⑬支出（1）'!$A$1:$G$27</definedName>
    <definedName name="_xlnm.Print_Area" localSheetId="12">'⑭支出（2）'!$A$1:$G$27</definedName>
    <definedName name="_xlnm.Print_Area" localSheetId="11">'⑮支出（3）'!$A$1:$G$27</definedName>
    <definedName name="_xlnm.Print_Area" localSheetId="10">'⑯支出（4）'!$A$1:$G$28</definedName>
    <definedName name="_xlnm.Print_Area" localSheetId="9">'⑰支出（5）'!$A$1:$G$28</definedName>
    <definedName name="_xlnm.Print_Area" localSheetId="8">'⑱支出（6）'!$A$1:$G$27</definedName>
    <definedName name="_xlnm.Print_Area" localSheetId="7">⑲実施計画!$A$1:$E$27</definedName>
    <definedName name="_xlnm.Print_Area" localSheetId="6">'⑳収支決算書 '!$A$1:$P$28</definedName>
    <definedName name="_xlnm.Print_Area" localSheetId="5">'㉑会計監査'!$A$1:$S$31</definedName>
    <definedName name="_xlnm.Print_Area" localSheetId="4">'㉒備忘録(1)'!$A$1:$D$29</definedName>
    <definedName name="_xlnm.Print_Area" localSheetId="3">'㉓備忘録(2)'!$A$1:$D$29</definedName>
    <definedName name="_xlnm.Print_Area" localSheetId="2">メモ用紙!$A$1:$S$62</definedName>
    <definedName name="_xlnm.Print_Area" localSheetId="0">'原紙 (2)'!$A$1:$P$25</definedName>
    <definedName name="_xlnm.Print_Area" localSheetId="1">'原紙(1)'!$A$1:$S$31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1" i="24" l="1"/>
  <c r="S40" i="24"/>
  <c r="S39" i="24"/>
  <c r="S38" i="24"/>
  <c r="S32" i="24" l="1"/>
  <c r="S31" i="24"/>
  <c r="S33" i="24"/>
  <c r="S34" i="24" s="1"/>
  <c r="G4" i="10" l="1"/>
  <c r="F75" i="14" l="1"/>
  <c r="F74" i="14"/>
  <c r="F73" i="14"/>
  <c r="F72" i="14"/>
  <c r="F71" i="14"/>
  <c r="F70" i="14"/>
  <c r="F69" i="14"/>
  <c r="F68" i="14"/>
  <c r="F67" i="14"/>
  <c r="F66" i="14"/>
  <c r="F65" i="14"/>
  <c r="F64" i="14"/>
  <c r="F63" i="14"/>
  <c r="F62" i="14"/>
  <c r="F61" i="14"/>
  <c r="F60" i="14"/>
  <c r="F59" i="14"/>
  <c r="F58" i="14"/>
  <c r="F56" i="14"/>
  <c r="F57" i="14"/>
  <c r="F50" i="14"/>
  <c r="F49" i="14"/>
  <c r="F48" i="14"/>
  <c r="F47" i="14"/>
  <c r="F46" i="14"/>
  <c r="F45" i="14"/>
  <c r="F44" i="14"/>
  <c r="F43" i="14"/>
  <c r="F42" i="14"/>
  <c r="F41" i="14"/>
  <c r="F40" i="14"/>
  <c r="F39" i="14"/>
  <c r="F38" i="14"/>
  <c r="F37" i="14"/>
  <c r="F36" i="14"/>
  <c r="F35" i="14"/>
  <c r="F34" i="14"/>
  <c r="F33" i="14"/>
  <c r="F32" i="14"/>
  <c r="F31" i="14"/>
  <c r="R4" i="10"/>
  <c r="S6" i="10" s="1"/>
  <c r="F3" i="22" l="1"/>
  <c r="I3" i="22"/>
  <c r="F13" i="21"/>
  <c r="I13" i="21"/>
  <c r="F3" i="21"/>
  <c r="I3" i="21"/>
  <c r="F16" i="28"/>
  <c r="I16" i="28"/>
  <c r="F3" i="28"/>
  <c r="I3" i="28"/>
  <c r="F3" i="20"/>
  <c r="I3" i="20"/>
  <c r="F3" i="19"/>
  <c r="I3" i="19"/>
  <c r="I3" i="18"/>
  <c r="F3" i="18" s="1"/>
  <c r="H3" i="16"/>
  <c r="E3" i="16" s="1"/>
  <c r="E10" i="15"/>
  <c r="H10" i="15"/>
  <c r="H3" i="15"/>
  <c r="E3" i="15" s="1"/>
  <c r="G25" i="21"/>
  <c r="G24" i="21"/>
  <c r="G23" i="21"/>
  <c r="G22" i="21"/>
  <c r="G21" i="21"/>
  <c r="G20" i="21"/>
  <c r="G19" i="21"/>
  <c r="G18" i="21"/>
  <c r="G25" i="28"/>
  <c r="G24" i="28"/>
  <c r="G23" i="28"/>
  <c r="G22" i="28"/>
  <c r="G21" i="28"/>
  <c r="G20" i="28"/>
  <c r="G19" i="28"/>
  <c r="G12" i="28"/>
  <c r="G11" i="28"/>
  <c r="G10" i="28"/>
  <c r="G9" i="28"/>
  <c r="G8" i="28"/>
  <c r="G7" i="28"/>
  <c r="G6" i="28"/>
  <c r="R23" i="24" l="1"/>
  <c r="R21" i="24"/>
  <c r="G21" i="24" s="1"/>
  <c r="R18" i="24"/>
  <c r="R27" i="24" s="1"/>
  <c r="R10" i="24"/>
  <c r="R9" i="24"/>
  <c r="R8" i="24"/>
  <c r="G25" i="22"/>
  <c r="G24" i="22"/>
  <c r="G23" i="22"/>
  <c r="G22" i="22"/>
  <c r="G21" i="22"/>
  <c r="G20" i="22"/>
  <c r="G19" i="22"/>
  <c r="G18" i="22"/>
  <c r="G17" i="22"/>
  <c r="G16" i="22"/>
  <c r="G15" i="22"/>
  <c r="G14" i="22"/>
  <c r="G13" i="22"/>
  <c r="G12" i="22"/>
  <c r="G11" i="22"/>
  <c r="G10" i="22"/>
  <c r="G9" i="22"/>
  <c r="G8" i="22"/>
  <c r="G7" i="22"/>
  <c r="G6" i="22"/>
  <c r="G26" i="21"/>
  <c r="G17" i="21"/>
  <c r="G16" i="21"/>
  <c r="G9" i="21"/>
  <c r="G8" i="21"/>
  <c r="G6" i="21"/>
  <c r="G7" i="21" s="1"/>
  <c r="G25" i="20"/>
  <c r="G24" i="20"/>
  <c r="G23" i="20"/>
  <c r="G22" i="20"/>
  <c r="G21" i="20"/>
  <c r="G20" i="20"/>
  <c r="G19" i="20"/>
  <c r="G18" i="20"/>
  <c r="G17" i="20"/>
  <c r="G16" i="20"/>
  <c r="G15" i="20"/>
  <c r="G14" i="20"/>
  <c r="G13" i="20"/>
  <c r="G12" i="20"/>
  <c r="G11" i="20"/>
  <c r="G10" i="20"/>
  <c r="G9" i="20"/>
  <c r="G8" i="20"/>
  <c r="G7" i="20"/>
  <c r="G6" i="20"/>
  <c r="G25" i="19"/>
  <c r="G24" i="19"/>
  <c r="G23" i="19"/>
  <c r="G22" i="19"/>
  <c r="G21" i="19"/>
  <c r="G20" i="19"/>
  <c r="G19" i="19"/>
  <c r="G18" i="19"/>
  <c r="G17" i="19"/>
  <c r="G16" i="19"/>
  <c r="G15" i="19"/>
  <c r="G14" i="19"/>
  <c r="G13" i="19"/>
  <c r="G12" i="19"/>
  <c r="G11" i="19"/>
  <c r="G10" i="19"/>
  <c r="G9" i="19"/>
  <c r="G8" i="19"/>
  <c r="G7" i="19"/>
  <c r="G6" i="19"/>
  <c r="G25" i="18"/>
  <c r="G24" i="18"/>
  <c r="G23" i="18"/>
  <c r="G22" i="18"/>
  <c r="G21" i="18"/>
  <c r="G20" i="18"/>
  <c r="G19" i="18"/>
  <c r="G18" i="18"/>
  <c r="G17" i="18"/>
  <c r="G16" i="18"/>
  <c r="G15" i="18"/>
  <c r="G14" i="18"/>
  <c r="G13" i="18"/>
  <c r="G12" i="18"/>
  <c r="G11" i="18"/>
  <c r="G10" i="18"/>
  <c r="G9" i="18"/>
  <c r="G8" i="18"/>
  <c r="G7" i="18"/>
  <c r="G6" i="18"/>
  <c r="F7" i="16"/>
  <c r="F6" i="16"/>
  <c r="H110" i="12"/>
  <c r="H106" i="12"/>
  <c r="H97" i="12"/>
  <c r="H93" i="12"/>
  <c r="H89" i="12"/>
  <c r="H85" i="12"/>
  <c r="H81" i="12"/>
  <c r="H72" i="12"/>
  <c r="H68" i="12"/>
  <c r="H64" i="12"/>
  <c r="H60" i="12"/>
  <c r="H56" i="12"/>
  <c r="H47" i="12"/>
  <c r="H43" i="12"/>
  <c r="H39" i="12"/>
  <c r="H35" i="12"/>
  <c r="H31" i="12"/>
  <c r="J173" i="12"/>
  <c r="H173" i="12" s="1"/>
  <c r="J172" i="12"/>
  <c r="H172" i="12" s="1"/>
  <c r="J171" i="12"/>
  <c r="H171" i="12" s="1"/>
  <c r="J170" i="12"/>
  <c r="H170" i="12" s="1"/>
  <c r="J169" i="12"/>
  <c r="H169" i="12" s="1"/>
  <c r="J168" i="12"/>
  <c r="H168" i="12" s="1"/>
  <c r="J167" i="12"/>
  <c r="H167" i="12" s="1"/>
  <c r="J166" i="12"/>
  <c r="H166" i="12" s="1"/>
  <c r="J165" i="12"/>
  <c r="H165" i="12" s="1"/>
  <c r="J164" i="12"/>
  <c r="H164" i="12" s="1"/>
  <c r="J163" i="12"/>
  <c r="H163" i="12" s="1"/>
  <c r="J162" i="12"/>
  <c r="H162" i="12" s="1"/>
  <c r="J161" i="12"/>
  <c r="H161" i="12" s="1"/>
  <c r="J160" i="12"/>
  <c r="H160" i="12" s="1"/>
  <c r="J159" i="12"/>
  <c r="H159" i="12" s="1"/>
  <c r="J158" i="12"/>
  <c r="H158" i="12" s="1"/>
  <c r="J157" i="12"/>
  <c r="H157" i="12" s="1"/>
  <c r="J156" i="12"/>
  <c r="H156" i="12" s="1"/>
  <c r="J155" i="12"/>
  <c r="H155" i="12" s="1"/>
  <c r="J154" i="12"/>
  <c r="J148" i="12"/>
  <c r="J147" i="12"/>
  <c r="H147" i="12" s="1"/>
  <c r="J146" i="12"/>
  <c r="H146" i="12" s="1"/>
  <c r="J145" i="12"/>
  <c r="H145" i="12" s="1"/>
  <c r="J144" i="12"/>
  <c r="H144" i="12" s="1"/>
  <c r="J143" i="12"/>
  <c r="H143" i="12" s="1"/>
  <c r="J142" i="12"/>
  <c r="H142" i="12" s="1"/>
  <c r="J141" i="12"/>
  <c r="H141" i="12" s="1"/>
  <c r="J140" i="12"/>
  <c r="H140" i="12" s="1"/>
  <c r="J139" i="12"/>
  <c r="H139" i="12" s="1"/>
  <c r="J138" i="12"/>
  <c r="H138" i="12" s="1"/>
  <c r="J137" i="12"/>
  <c r="H137" i="12" s="1"/>
  <c r="J136" i="12"/>
  <c r="H136" i="12" s="1"/>
  <c r="J135" i="12"/>
  <c r="H135" i="12" s="1"/>
  <c r="J134" i="12"/>
  <c r="H134" i="12" s="1"/>
  <c r="J133" i="12"/>
  <c r="H133" i="12" s="1"/>
  <c r="J132" i="12"/>
  <c r="H132" i="12" s="1"/>
  <c r="J131" i="12"/>
  <c r="H131" i="12" s="1"/>
  <c r="J130" i="12"/>
  <c r="H130" i="12" s="1"/>
  <c r="J129" i="12"/>
  <c r="H129" i="12" s="1"/>
  <c r="J123" i="12"/>
  <c r="H123" i="12" s="1"/>
  <c r="J122" i="12"/>
  <c r="H122" i="12" s="1"/>
  <c r="J121" i="12"/>
  <c r="H121" i="12" s="1"/>
  <c r="J120" i="12"/>
  <c r="H120" i="12" s="1"/>
  <c r="J119" i="12"/>
  <c r="H119" i="12" s="1"/>
  <c r="J118" i="12"/>
  <c r="H118" i="12" s="1"/>
  <c r="J117" i="12"/>
  <c r="H117" i="12" s="1"/>
  <c r="J116" i="12"/>
  <c r="H116" i="12" s="1"/>
  <c r="J115" i="12"/>
  <c r="H115" i="12" s="1"/>
  <c r="J114" i="12"/>
  <c r="H114" i="12" s="1"/>
  <c r="J113" i="12"/>
  <c r="H113" i="12" s="1"/>
  <c r="J112" i="12"/>
  <c r="H112" i="12" s="1"/>
  <c r="J111" i="12"/>
  <c r="H111" i="12" s="1"/>
  <c r="J110" i="12"/>
  <c r="J109" i="12"/>
  <c r="H109" i="12" s="1"/>
  <c r="J108" i="12"/>
  <c r="H108" i="12" s="1"/>
  <c r="J107" i="12"/>
  <c r="H107" i="12" s="1"/>
  <c r="J106" i="12"/>
  <c r="J105" i="12"/>
  <c r="H105" i="12" s="1"/>
  <c r="J104" i="12"/>
  <c r="J98" i="12"/>
  <c r="J97" i="12"/>
  <c r="J96" i="12"/>
  <c r="H96" i="12" s="1"/>
  <c r="J95" i="12"/>
  <c r="H95" i="12" s="1"/>
  <c r="J94" i="12"/>
  <c r="H94" i="12" s="1"/>
  <c r="J93" i="12"/>
  <c r="J92" i="12"/>
  <c r="H92" i="12" s="1"/>
  <c r="J91" i="12"/>
  <c r="H91" i="12" s="1"/>
  <c r="J90" i="12"/>
  <c r="H90" i="12" s="1"/>
  <c r="J89" i="12"/>
  <c r="J88" i="12"/>
  <c r="H88" i="12" s="1"/>
  <c r="J87" i="12"/>
  <c r="H87" i="12" s="1"/>
  <c r="J86" i="12"/>
  <c r="H86" i="12" s="1"/>
  <c r="J85" i="12"/>
  <c r="J84" i="12"/>
  <c r="H84" i="12" s="1"/>
  <c r="J83" i="12"/>
  <c r="H83" i="12" s="1"/>
  <c r="J82" i="12"/>
  <c r="H82" i="12" s="1"/>
  <c r="J81" i="12"/>
  <c r="J80" i="12"/>
  <c r="H80" i="12" s="1"/>
  <c r="J79" i="12"/>
  <c r="J73" i="12"/>
  <c r="J72" i="12"/>
  <c r="J71" i="12"/>
  <c r="H71" i="12" s="1"/>
  <c r="J70" i="12"/>
  <c r="H70" i="12" s="1"/>
  <c r="J69" i="12"/>
  <c r="H69" i="12" s="1"/>
  <c r="J68" i="12"/>
  <c r="J67" i="12"/>
  <c r="H67" i="12" s="1"/>
  <c r="J66" i="12"/>
  <c r="H66" i="12" s="1"/>
  <c r="J65" i="12"/>
  <c r="H65" i="12" s="1"/>
  <c r="J64" i="12"/>
  <c r="J63" i="12"/>
  <c r="H63" i="12" s="1"/>
  <c r="J62" i="12"/>
  <c r="H62" i="12" s="1"/>
  <c r="J61" i="12"/>
  <c r="H61" i="12" s="1"/>
  <c r="J60" i="12"/>
  <c r="J59" i="12"/>
  <c r="H59" i="12" s="1"/>
  <c r="J58" i="12"/>
  <c r="H58" i="12" s="1"/>
  <c r="J57" i="12"/>
  <c r="H57" i="12" s="1"/>
  <c r="J56" i="12"/>
  <c r="J55" i="12"/>
  <c r="H55" i="12" s="1"/>
  <c r="J54" i="12"/>
  <c r="J48" i="12"/>
  <c r="J47" i="12"/>
  <c r="J46" i="12"/>
  <c r="H46" i="12" s="1"/>
  <c r="J45" i="12"/>
  <c r="H45" i="12" s="1"/>
  <c r="J44" i="12"/>
  <c r="H44" i="12" s="1"/>
  <c r="J43" i="12"/>
  <c r="J42" i="12"/>
  <c r="H42" i="12" s="1"/>
  <c r="J41" i="12"/>
  <c r="H41" i="12" s="1"/>
  <c r="J40" i="12"/>
  <c r="H40" i="12" s="1"/>
  <c r="J39" i="12"/>
  <c r="J38" i="12"/>
  <c r="H38" i="12" s="1"/>
  <c r="J37" i="12"/>
  <c r="H37" i="12" s="1"/>
  <c r="J36" i="12"/>
  <c r="H36" i="12" s="1"/>
  <c r="J35" i="12"/>
  <c r="J34" i="12"/>
  <c r="H34" i="12" s="1"/>
  <c r="J33" i="12"/>
  <c r="H33" i="12" s="1"/>
  <c r="J32" i="12"/>
  <c r="H32" i="12" s="1"/>
  <c r="J31" i="12"/>
  <c r="J30" i="12"/>
  <c r="H30" i="12" s="1"/>
  <c r="J29" i="12"/>
  <c r="J23" i="12"/>
  <c r="J22" i="12"/>
  <c r="J21" i="12"/>
  <c r="J20" i="12"/>
  <c r="J19" i="12"/>
  <c r="J18" i="12"/>
  <c r="J17" i="12"/>
  <c r="J16" i="12"/>
  <c r="J15" i="12"/>
  <c r="J14" i="12"/>
  <c r="J13" i="12"/>
  <c r="J12" i="12"/>
  <c r="J11" i="12"/>
  <c r="J10" i="12"/>
  <c r="J9" i="12"/>
  <c r="J8" i="12"/>
  <c r="J7" i="12"/>
  <c r="J6" i="12"/>
  <c r="J5" i="12"/>
  <c r="J4" i="12"/>
  <c r="K4" i="12"/>
  <c r="F25" i="14"/>
  <c r="F24" i="14"/>
  <c r="F23" i="14"/>
  <c r="F22" i="14"/>
  <c r="F21" i="14"/>
  <c r="F20" i="14"/>
  <c r="F19" i="14"/>
  <c r="F18" i="14"/>
  <c r="F17" i="14"/>
  <c r="F16" i="14"/>
  <c r="F15" i="14"/>
  <c r="F14" i="14"/>
  <c r="F13" i="14"/>
  <c r="F12" i="14"/>
  <c r="F11" i="14"/>
  <c r="F10" i="14"/>
  <c r="F9" i="14"/>
  <c r="F8" i="14"/>
  <c r="F7" i="14"/>
  <c r="F6" i="14"/>
  <c r="F6" i="15"/>
  <c r="F27" i="15"/>
  <c r="F26" i="15"/>
  <c r="F25" i="15"/>
  <c r="F24" i="15"/>
  <c r="F23" i="15"/>
  <c r="F22" i="15"/>
  <c r="F21" i="15"/>
  <c r="F20" i="15"/>
  <c r="F19" i="15"/>
  <c r="F18" i="15"/>
  <c r="F17" i="15"/>
  <c r="F16" i="15"/>
  <c r="F15" i="15"/>
  <c r="F13" i="15"/>
  <c r="F14" i="15" s="1"/>
  <c r="H4" i="12" l="1"/>
  <c r="G22" i="24"/>
  <c r="G27" i="24"/>
  <c r="R4" i="24" s="1"/>
  <c r="I4" i="24" s="1"/>
  <c r="G18" i="24"/>
  <c r="S10" i="24"/>
  <c r="K5" i="12"/>
  <c r="H5" i="12" s="1"/>
  <c r="R19" i="10"/>
  <c r="G18" i="10" s="1"/>
  <c r="R17" i="10"/>
  <c r="G17" i="10" s="1"/>
  <c r="R14" i="10"/>
  <c r="G14" i="10" s="1"/>
  <c r="R6" i="10"/>
  <c r="R5" i="10"/>
  <c r="R14" i="24" l="1"/>
  <c r="R28" i="24" s="1"/>
  <c r="S28" i="24" s="1"/>
  <c r="G8" i="24"/>
  <c r="R23" i="10"/>
  <c r="G23" i="10" s="1"/>
  <c r="K6" i="12"/>
  <c r="G14" i="24" l="1"/>
  <c r="R3" i="24" s="1"/>
  <c r="R5" i="24" s="1"/>
  <c r="I5" i="24" s="1"/>
  <c r="R10" i="10"/>
  <c r="K7" i="12"/>
  <c r="H7" i="12" s="1"/>
  <c r="H6" i="12"/>
  <c r="K8" i="12"/>
  <c r="H8" i="12" s="1"/>
  <c r="I3" i="24" l="1"/>
  <c r="E3" i="14"/>
  <c r="G10" i="10"/>
  <c r="R25" i="10"/>
  <c r="K9" i="12"/>
  <c r="H9" i="12" s="1"/>
  <c r="S25" i="10" l="1"/>
  <c r="K10" i="12"/>
  <c r="H10" i="12" s="1"/>
  <c r="K11" i="12" l="1"/>
  <c r="H11" i="12" s="1"/>
  <c r="K12" i="12" l="1"/>
  <c r="H12" i="12" s="1"/>
  <c r="K13" i="12" l="1"/>
  <c r="H13" i="12" s="1"/>
  <c r="K14" i="12" l="1"/>
  <c r="H14" i="12" s="1"/>
  <c r="K15" i="12" l="1"/>
  <c r="H15" i="12" s="1"/>
  <c r="K16" i="12" l="1"/>
  <c r="H16" i="12" s="1"/>
  <c r="K17" i="12" l="1"/>
  <c r="H17" i="12" s="1"/>
  <c r="K18" i="12" l="1"/>
  <c r="H18" i="12" s="1"/>
  <c r="K19" i="12" l="1"/>
  <c r="H19" i="12" s="1"/>
  <c r="K20" i="12" l="1"/>
  <c r="H20" i="12" s="1"/>
  <c r="K21" i="12" l="1"/>
  <c r="H21" i="12" s="1"/>
  <c r="K22" i="12" l="1"/>
  <c r="H22" i="12" s="1"/>
  <c r="K23" i="12" l="1"/>
  <c r="H23" i="12" s="1"/>
  <c r="K29" i="12" l="1"/>
  <c r="H29" i="12" s="1"/>
  <c r="K30" i="12" l="1"/>
  <c r="K31" i="12" l="1"/>
  <c r="K32" i="12" l="1"/>
  <c r="K33" i="12" l="1"/>
  <c r="K34" i="12" l="1"/>
  <c r="K35" i="12" l="1"/>
  <c r="K36" i="12" l="1"/>
  <c r="K37" i="12" l="1"/>
  <c r="K38" i="12" l="1"/>
  <c r="K39" i="12" l="1"/>
  <c r="K40" i="12" l="1"/>
  <c r="K41" i="12" l="1"/>
  <c r="K42" i="12" l="1"/>
  <c r="K43" i="12" l="1"/>
  <c r="K44" i="12" l="1"/>
  <c r="K45" i="12" l="1"/>
  <c r="K46" i="12" l="1"/>
  <c r="K47" i="12" l="1"/>
  <c r="K48" i="12" l="1"/>
  <c r="H48" i="12" s="1"/>
  <c r="K54" i="12" l="1"/>
  <c r="H54" i="12" s="1"/>
  <c r="K55" i="12" l="1"/>
  <c r="K56" i="12" l="1"/>
  <c r="K57" i="12" l="1"/>
  <c r="K58" i="12" l="1"/>
  <c r="K59" i="12" l="1"/>
  <c r="K60" i="12" l="1"/>
  <c r="K61" i="12" l="1"/>
  <c r="K62" i="12" l="1"/>
  <c r="K63" i="12" l="1"/>
  <c r="K64" i="12" l="1"/>
  <c r="K65" i="12" l="1"/>
  <c r="K66" i="12" l="1"/>
  <c r="K67" i="12" l="1"/>
  <c r="K68" i="12" l="1"/>
  <c r="K69" i="12" l="1"/>
  <c r="K70" i="12" l="1"/>
  <c r="K71" i="12" l="1"/>
  <c r="K72" i="12" l="1"/>
  <c r="K73" i="12" l="1"/>
  <c r="H73" i="12" s="1"/>
  <c r="K79" i="12" l="1"/>
  <c r="H79" i="12" s="1"/>
  <c r="K80" i="12" l="1"/>
  <c r="K81" i="12" l="1"/>
  <c r="K82" i="12" l="1"/>
  <c r="K83" i="12" l="1"/>
  <c r="K84" i="12" l="1"/>
  <c r="K85" i="12" l="1"/>
  <c r="K86" i="12" l="1"/>
  <c r="K87" i="12" l="1"/>
  <c r="K88" i="12" l="1"/>
  <c r="K89" i="12" l="1"/>
  <c r="K90" i="12" l="1"/>
  <c r="K91" i="12" l="1"/>
  <c r="K92" i="12" l="1"/>
  <c r="K93" i="12" l="1"/>
  <c r="K94" i="12" l="1"/>
  <c r="K95" i="12" l="1"/>
  <c r="K96" i="12" l="1"/>
  <c r="K97" i="12" l="1"/>
  <c r="K98" i="12" l="1"/>
  <c r="H98" i="12" s="1"/>
  <c r="K104" i="12" l="1"/>
  <c r="H104" i="12" s="1"/>
  <c r="K105" i="12" l="1"/>
  <c r="K106" i="12" l="1"/>
  <c r="K107" i="12" l="1"/>
  <c r="K108" i="12" l="1"/>
  <c r="K109" i="12" l="1"/>
  <c r="K110" i="12" l="1"/>
  <c r="K111" i="12" l="1"/>
  <c r="K112" i="12" l="1"/>
  <c r="K113" i="12" l="1"/>
  <c r="K114" i="12" l="1"/>
  <c r="K115" i="12" l="1"/>
  <c r="K116" i="12" l="1"/>
  <c r="K117" i="12" l="1"/>
  <c r="K118" i="12" l="1"/>
  <c r="K119" i="12" l="1"/>
  <c r="K120" i="12" l="1"/>
  <c r="K121" i="12" l="1"/>
  <c r="K122" i="12" l="1"/>
  <c r="K123" i="12" l="1"/>
  <c r="K129" i="12" l="1"/>
  <c r="K130" i="12" l="1"/>
  <c r="K131" i="12" l="1"/>
  <c r="K132" i="12" l="1"/>
  <c r="K133" i="12" l="1"/>
  <c r="K134" i="12" l="1"/>
  <c r="K135" i="12" l="1"/>
  <c r="K136" i="12" l="1"/>
  <c r="K137" i="12" l="1"/>
  <c r="K138" i="12" l="1"/>
  <c r="K139" i="12" l="1"/>
  <c r="K140" i="12" l="1"/>
  <c r="K141" i="12" l="1"/>
  <c r="K142" i="12" l="1"/>
  <c r="K143" i="12" l="1"/>
  <c r="K144" i="12" l="1"/>
  <c r="K145" i="12" l="1"/>
  <c r="K146" i="12" l="1"/>
  <c r="K147" i="12" l="1"/>
  <c r="K148" i="12" l="1"/>
  <c r="H148" i="12" s="1"/>
  <c r="K154" i="12" l="1"/>
  <c r="H154" i="12" s="1"/>
  <c r="K155" i="12" l="1"/>
  <c r="K156" i="12" l="1"/>
  <c r="K157" i="12" l="1"/>
  <c r="K158" i="12" l="1"/>
  <c r="K159" i="12" l="1"/>
  <c r="K160" i="12" l="1"/>
  <c r="K161" i="12" l="1"/>
  <c r="K162" i="12" l="1"/>
  <c r="K163" i="12" l="1"/>
  <c r="K164" i="12" l="1"/>
  <c r="K165" i="12" l="1"/>
  <c r="K166" i="12" l="1"/>
  <c r="K167" i="12" l="1"/>
  <c r="K168" i="12" l="1"/>
  <c r="K169" i="12" l="1"/>
  <c r="K170" i="12" l="1"/>
  <c r="K171" i="12" l="1"/>
  <c r="K172" i="12" l="1"/>
  <c r="K173" i="12" l="1"/>
</calcChain>
</file>

<file path=xl/comments1.xml><?xml version="1.0" encoding="utf-8"?>
<comments xmlns="http://schemas.openxmlformats.org/spreadsheetml/2006/main">
  <authors>
    <author>前林　利文</author>
  </authors>
  <commentList>
    <comment ref="B1" authorId="0" shapeId="0">
      <text>
        <r>
          <rPr>
            <sz val="9"/>
            <color indexed="81"/>
            <rFont val="ＭＳ Ｐゴシック"/>
            <family val="3"/>
            <charset val="128"/>
          </rPr>
          <t xml:space="preserve">年度を追記します。
</t>
        </r>
      </text>
    </comment>
    <comment ref="I3" authorId="0" shapeId="0">
      <text>
        <r>
          <rPr>
            <b/>
            <sz val="9"/>
            <color indexed="81"/>
            <rFont val="ＭＳ Ｐゴシック"/>
            <family val="3"/>
            <charset val="128"/>
          </rPr>
          <t xml:space="preserve">緑色のセルは、計算式が入っているので、直接入力しません。
</t>
        </r>
      </text>
    </comment>
    <comment ref="I5" authorId="0" shapeId="0">
      <text>
        <r>
          <rPr>
            <b/>
            <sz val="9"/>
            <color indexed="81"/>
            <rFont val="ＭＳ Ｐゴシック"/>
            <family val="3"/>
            <charset val="128"/>
          </rPr>
          <t xml:space="preserve">最終の決算額が表示されます。
収入-支出＝次年度繰越金となります。
</t>
        </r>
        <r>
          <rPr>
            <sz val="9"/>
            <color indexed="81"/>
            <rFont val="ＭＳ Ｐゴシック"/>
            <family val="3"/>
            <charset val="128"/>
          </rPr>
          <t xml:space="preserve">
</t>
        </r>
      </text>
    </comment>
    <comment ref="G11" authorId="0" shapeId="0">
      <text>
        <r>
          <rPr>
            <b/>
            <sz val="9"/>
            <color indexed="81"/>
            <rFont val="ＭＳ Ｐゴシック"/>
            <family val="3"/>
            <charset val="128"/>
          </rPr>
          <t xml:space="preserve">表示位置を調整しています。
以下、この列のセルに入力します。
</t>
        </r>
      </text>
    </comment>
  </commentList>
</comments>
</file>

<file path=xl/comments10.xml><?xml version="1.0" encoding="utf-8"?>
<comments xmlns="http://schemas.openxmlformats.org/spreadsheetml/2006/main">
  <authors>
    <author>前林　利文</author>
  </authors>
  <commentList>
    <comment ref="E3" authorId="0" shapeId="0">
      <text>
        <r>
          <rPr>
            <sz val="9"/>
            <color indexed="81"/>
            <rFont val="ＭＳ Ｐゴシック"/>
            <family val="3"/>
            <charset val="128"/>
          </rPr>
          <t>緑色のセルには、数式が入っていますので、入力しません。
収支予算書のシートから引用しています。
ここには、入力しません。
計算式のセルは消さないこと。
「円」は自動で表示されます。</t>
        </r>
      </text>
    </comment>
    <comment ref="E6" authorId="0" shapeId="0">
      <text>
        <r>
          <rPr>
            <b/>
            <sz val="9"/>
            <color indexed="81"/>
            <rFont val="ＭＳ Ｐゴシック"/>
            <family val="3"/>
            <charset val="128"/>
          </rPr>
          <t>収入額は、市からの補助金額を入力します。
補助額は、クラブの人数によって異なります。
・25～44人 47,000円
・45～99人 60,000円
・100人～ 75,000円
（令和6年現在）
予算額の入力も忘れずに。</t>
        </r>
        <r>
          <rPr>
            <sz val="9"/>
            <color indexed="81"/>
            <rFont val="ＭＳ Ｐゴシック"/>
            <family val="3"/>
            <charset val="128"/>
          </rPr>
          <t xml:space="preserve">
</t>
        </r>
      </text>
    </comment>
    <comment ref="A8" authorId="0" shapeId="0">
      <text>
        <r>
          <rPr>
            <b/>
            <sz val="9"/>
            <color indexed="81"/>
            <rFont val="ＭＳ Ｐゴシック"/>
            <family val="3"/>
            <charset val="128"/>
          </rPr>
          <t>緑色のセルには、数式が入っていますので、入力しません。
表に入力する際は、行を空けずに上から入力します。
収入額は「数値」のみを入力します。
累計行にエラーが出る場合は、数値以外の文字や「スペース」が「収入額」の行に
入っていますので、「Ｄｅｌｅｔｅ］キーで削除しましょう。</t>
        </r>
        <r>
          <rPr>
            <sz val="9"/>
            <color indexed="81"/>
            <rFont val="ＭＳ Ｐゴシック"/>
            <family val="3"/>
            <charset val="128"/>
          </rPr>
          <t xml:space="preserve">
</t>
        </r>
      </text>
    </comment>
  </commentList>
</comments>
</file>

<file path=xl/comments11.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収入額は「数値」のみを入力します。
累計行にエラーが出る場合は、数値以外の文字や「スペース」が「収入額」の行に入っていますので、「Ｄｅｌｅｔｅ］キーで削除しましょう。
</t>
        </r>
      </text>
    </comment>
    <comment ref="E3" authorId="0" shapeId="0">
      <text>
        <r>
          <rPr>
            <sz val="9"/>
            <color indexed="81"/>
            <rFont val="ＭＳ Ｐゴシック"/>
            <family val="3"/>
            <charset val="128"/>
          </rPr>
          <t>ここの欄は、収支予算書のシートから引用しています。
当初の計画値です。
「円」は自動で表示されます。</t>
        </r>
      </text>
    </comment>
  </commentList>
</comments>
</file>

<file path=xl/comments12.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緑色のセルには、数式が入っていますので、ここには入力しません。
表に入力する際は、行を空けずに上から入力します。
収入、支出は「数値」のみを入力します。
計算式行にエラーが出る場合は、数値以外の文字や「スペース」が、「収入・支出」の行に入っていますので、「Ｄｅｌｅｔｅ］キーで削除しましょう。</t>
        </r>
      </text>
    </comment>
    <comment ref="H3" authorId="0" shapeId="0">
      <text>
        <r>
          <rPr>
            <b/>
            <sz val="9"/>
            <color indexed="81"/>
            <rFont val="ＭＳ Ｐゴシック"/>
            <family val="3"/>
            <charset val="128"/>
          </rPr>
          <t xml:space="preserve">出納簿には、時系列でお金の入と出の動きをもれなく記入していきます。
　残高欄を確認することで、現在の資金状況を確認できます。
</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前林　利文</author>
  </authors>
  <commentList>
    <comment ref="B6" authorId="0" shapeId="0">
      <text>
        <r>
          <rPr>
            <b/>
            <sz val="9"/>
            <color indexed="81"/>
            <rFont val="ＭＳ Ｐゴシック"/>
            <family val="3"/>
            <charset val="128"/>
          </rPr>
          <t>年度を追記します。</t>
        </r>
      </text>
    </comment>
  </commentList>
</comments>
</file>

<file path=xl/comments14.xml><?xml version="1.0" encoding="utf-8"?>
<comments xmlns="http://schemas.openxmlformats.org/spreadsheetml/2006/main">
  <authors>
    <author>前林　利文</author>
  </authors>
  <commentList>
    <comment ref="B1" authorId="0" shapeId="0">
      <text>
        <r>
          <rPr>
            <b/>
            <sz val="9"/>
            <color indexed="81"/>
            <rFont val="ＭＳ Ｐゴシック"/>
            <family val="3"/>
            <charset val="128"/>
          </rPr>
          <t xml:space="preserve">年度を追記します。
</t>
        </r>
      </text>
    </comment>
    <comment ref="G4" authorId="0" shapeId="0">
      <text>
        <r>
          <rPr>
            <b/>
            <sz val="9"/>
            <color indexed="81"/>
            <rFont val="ＭＳ Ｐゴシック"/>
            <family val="3"/>
            <charset val="128"/>
          </rPr>
          <t xml:space="preserve">緑色のセルは、計算式が入っているので、直接入力しません。
計算式行にエラーが出る場合は、数値以外の文字や「スペース」が、「予算額・内訳」の行に入っていますので、対象のセルを選択して「Ｄｅｌｅｔｅ］キーで削除しましょう。
</t>
        </r>
        <r>
          <rPr>
            <sz val="9"/>
            <color indexed="81"/>
            <rFont val="ＭＳ Ｐゴシック"/>
            <family val="3"/>
            <charset val="128"/>
          </rPr>
          <t xml:space="preserve">
</t>
        </r>
      </text>
    </comment>
    <comment ref="G7" authorId="0" shapeId="0">
      <text>
        <r>
          <rPr>
            <b/>
            <sz val="9"/>
            <color indexed="81"/>
            <rFont val="ＭＳ Ｐゴシック"/>
            <family val="3"/>
            <charset val="128"/>
          </rPr>
          <t>ここのセル（枠の左側）に入力する</t>
        </r>
        <r>
          <rPr>
            <sz val="9"/>
            <color indexed="81"/>
            <rFont val="ＭＳ Ｐゴシック"/>
            <family val="3"/>
            <charset val="128"/>
          </rPr>
          <t xml:space="preserve">。
</t>
        </r>
      </text>
    </comment>
  </commentList>
</comments>
</file>

<file path=xl/comments15.xml><?xml version="1.0" encoding="utf-8"?>
<comments xmlns="http://schemas.openxmlformats.org/spreadsheetml/2006/main">
  <authors>
    <author>前林　利文</author>
  </authors>
  <commentList>
    <comment ref="B1" authorId="0" shapeId="0">
      <text>
        <r>
          <rPr>
            <b/>
            <sz val="9"/>
            <color indexed="81"/>
            <rFont val="ＭＳ Ｐゴシック"/>
            <family val="3"/>
            <charset val="128"/>
          </rPr>
          <t xml:space="preserve">年度を追記します。
</t>
        </r>
      </text>
    </comment>
  </commentList>
</comments>
</file>

<file path=xl/comments16.xml><?xml version="1.0" encoding="utf-8"?>
<comments xmlns="http://schemas.openxmlformats.org/spreadsheetml/2006/main">
  <authors>
    <author>前林　利文</author>
  </authors>
  <commentList>
    <comment ref="C6" authorId="0" shapeId="0">
      <text>
        <r>
          <rPr>
            <b/>
            <sz val="9"/>
            <color indexed="81"/>
            <rFont val="ＭＳ Ｐゴシック"/>
            <family val="3"/>
            <charset val="128"/>
          </rPr>
          <t xml:space="preserve">予算書の年度を追記します。
例：令和○年度
　　２０△△年度
</t>
        </r>
        <r>
          <rPr>
            <sz val="9"/>
            <color indexed="81"/>
            <rFont val="ＭＳ Ｐゴシック"/>
            <family val="3"/>
            <charset val="128"/>
          </rPr>
          <t xml:space="preserve">
</t>
        </r>
      </text>
    </comment>
    <comment ref="D28" authorId="0" shapeId="0">
      <text>
        <r>
          <rPr>
            <b/>
            <sz val="9"/>
            <color indexed="81"/>
            <rFont val="ＭＳ Ｐゴシック"/>
            <family val="3"/>
            <charset val="128"/>
          </rPr>
          <t xml:space="preserve">クラブ名を入力します。
</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年度を追記します。
</t>
        </r>
      </text>
    </comment>
  </commentList>
</comments>
</file>

<file path=xl/comments3.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t>
        </r>
      </text>
    </comment>
  </commentList>
</comments>
</file>

<file path=xl/comments4.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総会開催に係る費用を計上します。</t>
        </r>
      </text>
    </comment>
  </commentList>
</comments>
</file>

<file path=xl/comments5.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総会開催に係る費用を計上します。</t>
        </r>
      </text>
    </comment>
  </commentList>
</comments>
</file>

<file path=xl/comments6.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t>
        </r>
      </text>
    </comment>
    <comment ref="G5" authorId="0" shapeId="0">
      <text>
        <r>
          <rPr>
            <b/>
            <sz val="9"/>
            <color indexed="81"/>
            <rFont val="ＭＳ Ｐゴシック"/>
            <family val="3"/>
            <charset val="128"/>
          </rPr>
          <t xml:space="preserve">・社会奉仕活動非違
・生きがい活動費
・健康増進活動費
の合計が補助金の総額を超えていること。
補助金額未満の場合は、余った補助金を返還することになります。
</t>
        </r>
      </text>
    </comment>
  </commentList>
</comments>
</file>

<file path=xl/comments7.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t>
        </r>
      </text>
    </comment>
    <comment ref="G5" authorId="0" shapeId="0">
      <text>
        <r>
          <rPr>
            <b/>
            <sz val="9"/>
            <color indexed="81"/>
            <rFont val="ＭＳ Ｐゴシック"/>
            <family val="3"/>
            <charset val="128"/>
          </rPr>
          <t xml:space="preserve">・社会奉仕活動非違
・生きがい活動費
・健康増進活動費
の合計が補助金の総額を超えていること。
補助金額未満の場合は、余った補助金を返還することになります。
</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前林　利文</author>
  </authors>
  <commentList>
    <comment ref="A1" authorId="0" shapeId="0">
      <text>
        <r>
          <rPr>
            <sz val="9"/>
            <color indexed="81"/>
            <rFont val="ＭＳ Ｐゴシック"/>
            <family val="3"/>
            <charset val="128"/>
          </rPr>
          <t xml:space="preserve">緑色のセルには、数式が入っていますので、入力しません。
表に入力する際は、行を空けずに上から入力します。
支出額は「数値」のみを入力します。
累計行にエラーが出る場合は、数値以外の文字や「スペース」が「支出額」の行に入っていますので、「Ｄｅｌｅｔｅ］キーで削除しましょう。
「０円」計上の場合は、支出額に０を入力します。
</t>
        </r>
      </text>
    </comment>
    <comment ref="F3" authorId="0" shapeId="0">
      <text>
        <r>
          <rPr>
            <b/>
            <sz val="9"/>
            <color indexed="81"/>
            <rFont val="ＭＳ Ｐゴシック"/>
            <family val="3"/>
            <charset val="128"/>
          </rPr>
          <t>ここの欄は、収支予算書のシートから引用しています。
当初の計画値です。
「円」は自動で表示されます。</t>
        </r>
        <r>
          <rPr>
            <sz val="9"/>
            <color indexed="81"/>
            <rFont val="ＭＳ Ｐゴシック"/>
            <family val="3"/>
            <charset val="128"/>
          </rPr>
          <t xml:space="preserve">
</t>
        </r>
      </text>
    </comment>
    <comment ref="G5" authorId="0" shapeId="0">
      <text>
        <r>
          <rPr>
            <b/>
            <sz val="9"/>
            <color indexed="81"/>
            <rFont val="ＭＳ Ｐゴシック"/>
            <family val="3"/>
            <charset val="128"/>
          </rPr>
          <t>・社会奉仕活動非違
・生きがい活動費
・健康増進活動費
の合計が補助金の総額を超えていること。
補助金額未満の場合は、余った補助金を返還することになります。</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前林　利文</author>
  </authors>
  <commentList>
    <comment ref="A1" authorId="0" shapeId="0">
      <text>
        <r>
          <rPr>
            <b/>
            <sz val="9"/>
            <color indexed="81"/>
            <rFont val="ＭＳ Ｐゴシック"/>
            <family val="3"/>
            <charset val="128"/>
          </rPr>
          <t xml:space="preserve">緑色のセルには、数式が入っていますので、入力しません。
表に入力する際は、行を空けずに上から入力します。
収入額は「数値」のみを入力します。
累計行にエラーが出る場合は、数値以外の文字や「スペース」が「収入額」の行に入っていますので、「Ｄｅｌｅｔｅ］キーで削除しましょう。
予算額の入力も忘れずに。
累計額と同額になります。
</t>
        </r>
      </text>
    </comment>
  </commentList>
</comments>
</file>

<file path=xl/sharedStrings.xml><?xml version="1.0" encoding="utf-8"?>
<sst xmlns="http://schemas.openxmlformats.org/spreadsheetml/2006/main" count="519" uniqueCount="236">
  <si>
    <t>５年間保存</t>
  </si>
  <si>
    <t>　　　　　　年度</t>
    <phoneticPr fontId="1"/>
  </si>
  <si>
    <t>老人クラブ会計簿</t>
    <phoneticPr fontId="1"/>
  </si>
  <si>
    <t>郡山市・郡山市老人クラブ連合会</t>
    <phoneticPr fontId="1"/>
  </si>
  <si>
    <r>
      <rPr>
        <u/>
        <sz val="24"/>
        <color theme="1"/>
        <rFont val="ＭＳ Ｐゴシック"/>
        <family val="3"/>
        <charset val="128"/>
        <scheme val="minor"/>
      </rPr>
      <t>クラブ名　　　　　　　　　　　　　　　　　　　　　　　　　</t>
    </r>
    <r>
      <rPr>
        <sz val="24"/>
        <color theme="1"/>
        <rFont val="ＭＳ Ｐゴシック"/>
        <family val="2"/>
        <charset val="128"/>
        <scheme val="minor"/>
      </rPr>
      <t>　　　　　　　　　．</t>
    </r>
    <phoneticPr fontId="1"/>
  </si>
  <si>
    <t>目　　　　　　　次</t>
    <phoneticPr fontId="1"/>
  </si>
  <si>
    <t>科目別内訳</t>
    <phoneticPr fontId="1"/>
  </si>
  <si>
    <t>2-3</t>
    <phoneticPr fontId="1"/>
  </si>
  <si>
    <t>5-11</t>
    <phoneticPr fontId="1"/>
  </si>
  <si>
    <t>24-25</t>
    <phoneticPr fontId="1"/>
  </si>
  <si>
    <t>金銭出納簿・・・・・・・・・・・・・・・・・・・・・・・・・・・・・・・・・・・・・・・・・・・・・・・・</t>
    <phoneticPr fontId="1"/>
  </si>
  <si>
    <t>活動費補助金・・・・・・・・・・・・・・・・・・・・・・・・・・・・・・・・・・</t>
    <phoneticPr fontId="1"/>
  </si>
  <si>
    <t>その他の収入・・・・・・・・・・・・・・・・・・・・・・・・・・・・・・・・・・</t>
    <phoneticPr fontId="1"/>
  </si>
  <si>
    <t>前年度繰越金・・・・・・・・・・・・・・・・・・・・・・・・・・・・・・・・・・</t>
    <phoneticPr fontId="1"/>
  </si>
  <si>
    <t>社会奉仕活動費・・・・・・・・・・・・・・・・・・・・・・・・・・・・・・・・・</t>
    <phoneticPr fontId="1"/>
  </si>
  <si>
    <t>生きがい活動費・・・・・・・・・・・・・・・・・・・・・・・・・・・・・・・・・</t>
    <phoneticPr fontId="1"/>
  </si>
  <si>
    <t>健康増進活動費・・・・・・・・・・・・・・・・・・・・・・・・・・・・・・・・・</t>
    <phoneticPr fontId="1"/>
  </si>
  <si>
    <t>総会費・・・・・・・・・・・・・・・・・・・・・・・・・・・・・・・・・・・・・</t>
    <phoneticPr fontId="1"/>
  </si>
  <si>
    <t>役員会費・・・・・・・・・・・・・・・・・・・・・・・・・・・・・・・・・・・・</t>
    <phoneticPr fontId="1"/>
  </si>
  <si>
    <t>負担金・・・・・・・・・・・・・・・・・・・・・・・・・・・・・・・・・・・・・</t>
    <phoneticPr fontId="1"/>
  </si>
  <si>
    <t>慶弔費・・・・・・・・・・・・・・・・・・・・・・・・・・・・・・・・・・・・・</t>
    <phoneticPr fontId="1"/>
  </si>
  <si>
    <t>その他の支出・・・・・・・・・・・・・・・・・・・・・・・・・・・・・・・・・・</t>
    <phoneticPr fontId="1"/>
  </si>
  <si>
    <t>事業実施計画書　　月別事業計画・・・・・・・・・・・・・・・・・・・・・・・・・・・・・・・・ ・・・・・・・・・・・・・・・・・・・</t>
    <phoneticPr fontId="1"/>
  </si>
  <si>
    <t>会計監査報告書・・・・・・・・・・・・・・・・・・・・・・・・・・・・・・・・・・・・・・・・・・・・・</t>
    <phoneticPr fontId="1"/>
  </si>
  <si>
    <t>収　支　科　目　の　説　明</t>
    <phoneticPr fontId="1"/>
  </si>
  <si>
    <t>《　収入の部　》</t>
    <phoneticPr fontId="1"/>
  </si>
  <si>
    <t>（Ｐ１２～Ｐ１４）</t>
    <phoneticPr fontId="1"/>
  </si>
  <si>
    <t>会　　　　費</t>
    <phoneticPr fontId="1"/>
  </si>
  <si>
    <t>クラブ会員が定期的に納入する会費</t>
    <phoneticPr fontId="1"/>
  </si>
  <si>
    <t>活動費補助金</t>
    <phoneticPr fontId="1"/>
  </si>
  <si>
    <t>郡山市からの活動費補助金</t>
    <phoneticPr fontId="1"/>
  </si>
  <si>
    <t>その他の収入</t>
    <phoneticPr fontId="1"/>
  </si>
  <si>
    <t>預金利子、町内会等からの寄付、地域奉仕活動助成金等</t>
    <phoneticPr fontId="1"/>
  </si>
  <si>
    <t>生産活動から生じた収入等</t>
    <phoneticPr fontId="1"/>
  </si>
  <si>
    <t>前年度繰越金</t>
    <phoneticPr fontId="1"/>
  </si>
  <si>
    <t>前年度から本年度への繰越金</t>
    <phoneticPr fontId="1"/>
  </si>
  <si>
    <t>《　支出の部　》</t>
    <phoneticPr fontId="1"/>
  </si>
  <si>
    <t>（P１５～P２０）</t>
    <phoneticPr fontId="1"/>
  </si>
  <si>
    <t>活動費の細部内容</t>
    <phoneticPr fontId="1"/>
  </si>
  <si>
    <t>(1)社会奉仕活動費</t>
    <phoneticPr fontId="1"/>
  </si>
  <si>
    <t>公共施設、道路等の清掃、除草、寝たきり・一人暮</t>
    <phoneticPr fontId="1"/>
  </si>
  <si>
    <t>らし老人等への友愛訪問活動、一声運動、花いっぱ</t>
    <phoneticPr fontId="1"/>
  </si>
  <si>
    <t>い等環境美化にかかる経費</t>
    <phoneticPr fontId="1"/>
  </si>
  <si>
    <t>(2)生きがい活動費</t>
    <phoneticPr fontId="1"/>
  </si>
  <si>
    <t>学習活動、趣味、レクリェーション、研修視察、</t>
    <phoneticPr fontId="1"/>
  </si>
  <si>
    <t>話し合い活動等の経費、その他の生きがい作りに</t>
    <phoneticPr fontId="1"/>
  </si>
  <si>
    <t>関わる講座等の経費</t>
    <phoneticPr fontId="1"/>
  </si>
  <si>
    <t>(3)健康増進活動費</t>
    <phoneticPr fontId="1"/>
  </si>
  <si>
    <t>ゲートボール、グラウンド・ゴルフ、スポーツ、</t>
    <phoneticPr fontId="1"/>
  </si>
  <si>
    <t>体操、歩け歩け運動等の活動経費、その他の各種競技</t>
    <phoneticPr fontId="1"/>
  </si>
  <si>
    <t>会・大会の開催、各種実技・練習、リーダー養成講座</t>
    <phoneticPr fontId="1"/>
  </si>
  <si>
    <t>等の経費</t>
    <phoneticPr fontId="1"/>
  </si>
  <si>
    <t>会議費の細部内容</t>
    <phoneticPr fontId="1"/>
  </si>
  <si>
    <t>(1)総会費</t>
    <phoneticPr fontId="1"/>
  </si>
  <si>
    <t>(2)役員会費</t>
    <phoneticPr fontId="1"/>
  </si>
  <si>
    <t>会議、要項印刷、茶菓子、会場借上等に要した経費</t>
    <phoneticPr fontId="1"/>
  </si>
  <si>
    <t>負担金</t>
    <phoneticPr fontId="1"/>
  </si>
  <si>
    <t>慶弔費</t>
    <phoneticPr fontId="1"/>
  </si>
  <si>
    <t>その他の支出</t>
    <phoneticPr fontId="1"/>
  </si>
  <si>
    <t>市老連負担金、方部負担金</t>
    <phoneticPr fontId="1"/>
  </si>
  <si>
    <t>お祝い、病気見舞、香典、供花等</t>
    <phoneticPr fontId="1"/>
  </si>
  <si>
    <t>事務用消耗品（文具）等何れの経費にも属さない費用</t>
    <phoneticPr fontId="1"/>
  </si>
  <si>
    <t>《収入の部》</t>
    <phoneticPr fontId="1"/>
  </si>
  <si>
    <t>《支出の部》</t>
    <phoneticPr fontId="1"/>
  </si>
  <si>
    <t xml:space="preserve"> 　 　 年 度　　年 間 予 定 表</t>
    <rPh sb="14" eb="15">
      <t>ヨ</t>
    </rPh>
    <rPh sb="16" eb="17">
      <t>サダム</t>
    </rPh>
    <rPh sb="18" eb="19">
      <t>オモテ</t>
    </rPh>
    <phoneticPr fontId="1"/>
  </si>
  <si>
    <t>月　別</t>
    <phoneticPr fontId="1"/>
  </si>
  <si>
    <t>ク　ラ　ブ　の　行　事　予　定</t>
    <phoneticPr fontId="1"/>
  </si>
  <si>
    <t>４月</t>
    <phoneticPr fontId="1"/>
  </si>
  <si>
    <t>５月</t>
  </si>
  <si>
    <t>６月</t>
  </si>
  <si>
    <t>７月</t>
  </si>
  <si>
    <t>８月</t>
  </si>
  <si>
    <t>９月</t>
  </si>
  <si>
    <t>１０月</t>
  </si>
  <si>
    <t>１１月</t>
  </si>
  <si>
    <t>１２月</t>
  </si>
  <si>
    <t>１月</t>
  </si>
  <si>
    <t>２月</t>
  </si>
  <si>
    <t>３月</t>
  </si>
  <si>
    <t>（年度初めの総会で具体的にし、会員にお知らせください）</t>
    <phoneticPr fontId="1"/>
  </si>
  <si>
    <t>老人クラブ連合会の行事予定</t>
    <phoneticPr fontId="1"/>
  </si>
  <si>
    <t>そ　　　　の　　　　他</t>
    <phoneticPr fontId="1"/>
  </si>
  <si>
    <t>　　年度収支予算書</t>
    <phoneticPr fontId="1"/>
  </si>
  <si>
    <t>内 訳</t>
    <phoneticPr fontId="1"/>
  </si>
  <si>
    <t>区分</t>
    <phoneticPr fontId="1"/>
  </si>
  <si>
    <t>科　　　目</t>
    <phoneticPr fontId="1"/>
  </si>
  <si>
    <t>予　　算　　額</t>
    <phoneticPr fontId="1"/>
  </si>
  <si>
    <t>内　　　訳</t>
    <phoneticPr fontId="1"/>
  </si>
  <si>
    <t>収　　　入</t>
    <phoneticPr fontId="1"/>
  </si>
  <si>
    <t>会　　　費</t>
    <phoneticPr fontId="1"/>
  </si>
  <si>
    <t>名×</t>
    <rPh sb="0" eb="1">
      <t>メイ</t>
    </rPh>
    <phoneticPr fontId="1"/>
  </si>
  <si>
    <t>円</t>
    <rPh sb="0" eb="1">
      <t>エン</t>
    </rPh>
    <phoneticPr fontId="1"/>
  </si>
  <si>
    <t>活動費補助金</t>
    <phoneticPr fontId="1"/>
  </si>
  <si>
    <t>（市補助金）</t>
    <phoneticPr fontId="1"/>
  </si>
  <si>
    <t>合　　　計</t>
    <phoneticPr fontId="1"/>
  </si>
  <si>
    <t>活　動　費</t>
    <phoneticPr fontId="1"/>
  </si>
  <si>
    <t>１　社会奉仕活動</t>
    <phoneticPr fontId="1"/>
  </si>
  <si>
    <t>２　生きがい活動</t>
    <phoneticPr fontId="1"/>
  </si>
  <si>
    <t>３　健康増進活動</t>
    <phoneticPr fontId="1"/>
  </si>
  <si>
    <t>小　　　計</t>
    <phoneticPr fontId="1"/>
  </si>
  <si>
    <t>１　総　　　会</t>
    <phoneticPr fontId="1"/>
  </si>
  <si>
    <t>２　役　員　会</t>
    <phoneticPr fontId="1"/>
  </si>
  <si>
    <t>会　議　費</t>
    <phoneticPr fontId="1"/>
  </si>
  <si>
    <t>市老連負担金</t>
    <phoneticPr fontId="1"/>
  </si>
  <si>
    <t>方部負担金</t>
    <phoneticPr fontId="1"/>
  </si>
  <si>
    <t>負　担　金</t>
    <phoneticPr fontId="1"/>
  </si>
  <si>
    <t>慶　弔　費</t>
    <phoneticPr fontId="1"/>
  </si>
  <si>
    <t>その他の支出</t>
    <phoneticPr fontId="1"/>
  </si>
  <si>
    <t>支　　　出</t>
    <phoneticPr fontId="1"/>
  </si>
  <si>
    <t>＝</t>
    <phoneticPr fontId="1"/>
  </si>
  <si>
    <t>計算式１</t>
    <rPh sb="0" eb="3">
      <t>ケイサンシキ</t>
    </rPh>
    <phoneticPr fontId="1"/>
  </si>
  <si>
    <t>計算式２</t>
    <rPh sb="0" eb="3">
      <t>ケイサンシキ</t>
    </rPh>
    <phoneticPr fontId="1"/>
  </si>
  <si>
    <t>　　年度　金銭出納簿</t>
    <phoneticPr fontId="1"/>
  </si>
  <si>
    <t>金　銭　出　納　簿</t>
    <phoneticPr fontId="1"/>
  </si>
  <si>
    <t>月</t>
    <rPh sb="0" eb="1">
      <t>ツキ</t>
    </rPh>
    <phoneticPr fontId="1"/>
  </si>
  <si>
    <t>日</t>
    <rPh sb="0" eb="1">
      <t>ヒ</t>
    </rPh>
    <phoneticPr fontId="1"/>
  </si>
  <si>
    <t>科目</t>
    <rPh sb="0" eb="2">
      <t>カモク</t>
    </rPh>
    <phoneticPr fontId="1"/>
  </si>
  <si>
    <t>摘　　　要</t>
    <phoneticPr fontId="1"/>
  </si>
  <si>
    <t>収　　入</t>
    <phoneticPr fontId="1"/>
  </si>
  <si>
    <t>支　　出</t>
    <phoneticPr fontId="1"/>
  </si>
  <si>
    <t>残　　高</t>
    <phoneticPr fontId="1"/>
  </si>
  <si>
    <t>繰越</t>
    <rPh sb="0" eb="2">
      <t>クリコシ</t>
    </rPh>
    <phoneticPr fontId="1"/>
  </si>
  <si>
    <t>　　科　目　別　内　訳</t>
    <phoneticPr fontId="1"/>
  </si>
  <si>
    <t>＜収入の部＞</t>
    <phoneticPr fontId="1"/>
  </si>
  <si>
    <t>照　合</t>
    <phoneticPr fontId="1"/>
  </si>
  <si>
    <t>収　入　額</t>
    <phoneticPr fontId="1"/>
  </si>
  <si>
    <t>累　　計</t>
    <phoneticPr fontId="1"/>
  </si>
  <si>
    <t>収　入</t>
    <rPh sb="0" eb="1">
      <t>オサム</t>
    </rPh>
    <rPh sb="2" eb="3">
      <t>ニュウ</t>
    </rPh>
    <phoneticPr fontId="1"/>
  </si>
  <si>
    <t>老人クラブ活動費補助金</t>
    <phoneticPr fontId="1"/>
  </si>
  <si>
    <t>計算式１</t>
    <rPh sb="0" eb="3">
      <t>ケイサンシキ</t>
    </rPh>
    <phoneticPr fontId="1"/>
  </si>
  <si>
    <t>計算式２</t>
    <rPh sb="0" eb="3">
      <t>ケイサンシキ</t>
    </rPh>
    <phoneticPr fontId="1"/>
  </si>
  <si>
    <t>社会奉仕活動費</t>
    <phoneticPr fontId="1"/>
  </si>
  <si>
    <t>支　出</t>
    <phoneticPr fontId="1"/>
  </si>
  <si>
    <t>参加人数</t>
    <rPh sb="0" eb="2">
      <t>サンカ</t>
    </rPh>
    <rPh sb="2" eb="4">
      <t>ニンズウ</t>
    </rPh>
    <phoneticPr fontId="1"/>
  </si>
  <si>
    <t>支　出　額</t>
    <rPh sb="0" eb="1">
      <t>シ</t>
    </rPh>
    <rPh sb="2" eb="3">
      <t>デ</t>
    </rPh>
    <phoneticPr fontId="1"/>
  </si>
  <si>
    <t>生きがい活動費</t>
    <phoneticPr fontId="1"/>
  </si>
  <si>
    <t>健康増進活動費</t>
    <phoneticPr fontId="1"/>
  </si>
  <si>
    <t>そ　の　他　の　支　出</t>
    <phoneticPr fontId="1"/>
  </si>
  <si>
    <t>　　年度事業実施計画書</t>
    <phoneticPr fontId="1"/>
  </si>
  <si>
    <t>月別事業計画</t>
    <phoneticPr fontId="1"/>
  </si>
  <si>
    <t>月別</t>
    <rPh sb="0" eb="1">
      <t>ツキ</t>
    </rPh>
    <rPh sb="1" eb="2">
      <t>ベツ</t>
    </rPh>
    <phoneticPr fontId="1"/>
  </si>
  <si>
    <t>年間を通じて実施または、推進する事業</t>
    <phoneticPr fontId="1"/>
  </si>
  <si>
    <t>実施場所</t>
    <phoneticPr fontId="1"/>
  </si>
  <si>
    <t>備　　　考</t>
    <phoneticPr fontId="1"/>
  </si>
  <si>
    <t>No.</t>
    <phoneticPr fontId="1"/>
  </si>
  <si>
    <t>事　　業　　内　　容</t>
    <phoneticPr fontId="1"/>
  </si>
  <si>
    <t>備　　　考</t>
    <phoneticPr fontId="1"/>
  </si>
  <si>
    <t>　　年度収支決算書</t>
    <rPh sb="6" eb="8">
      <t>ケッサン</t>
    </rPh>
    <phoneticPr fontId="1"/>
  </si>
  <si>
    <t>会 計 監 査 報 告</t>
    <rPh sb="0" eb="1">
      <t>カイ</t>
    </rPh>
    <rPh sb="2" eb="3">
      <t>ケイ</t>
    </rPh>
    <rPh sb="4" eb="5">
      <t>カン</t>
    </rPh>
    <rPh sb="6" eb="7">
      <t>サ</t>
    </rPh>
    <rPh sb="8" eb="9">
      <t>ホウ</t>
    </rPh>
    <rPh sb="10" eb="11">
      <t>コク</t>
    </rPh>
    <phoneticPr fontId="1"/>
  </si>
  <si>
    <t>前記の収支決算は適切かつ正確であることを報告します。</t>
    <phoneticPr fontId="1"/>
  </si>
  <si>
    <t>　　　　　　年　　月　　日</t>
    <phoneticPr fontId="1"/>
  </si>
  <si>
    <r>
      <t>会計監査</t>
    </r>
    <r>
      <rPr>
        <u/>
        <sz val="12"/>
        <color theme="1"/>
        <rFont val="ＭＳ Ｐゴシック"/>
        <family val="3"/>
        <charset val="128"/>
        <scheme val="minor"/>
      </rPr>
      <t>　　　    　　　　　　                          　㊞</t>
    </r>
    <r>
      <rPr>
        <sz val="12"/>
        <color theme="1"/>
        <rFont val="ＭＳ Ｐゴシック"/>
        <family val="2"/>
        <charset val="128"/>
        <scheme val="minor"/>
      </rPr>
      <t>　　</t>
    </r>
    <phoneticPr fontId="1"/>
  </si>
  <si>
    <r>
      <rPr>
        <u/>
        <sz val="12"/>
        <color theme="1"/>
        <rFont val="ＭＳ Ｐゴシック"/>
        <family val="3"/>
        <charset val="128"/>
        <scheme val="minor"/>
      </rPr>
      <t>　　　    　　　　　　                          　㊞</t>
    </r>
    <r>
      <rPr>
        <sz val="12"/>
        <color theme="1"/>
        <rFont val="ＭＳ Ｐゴシック"/>
        <family val="2"/>
        <charset val="128"/>
        <scheme val="minor"/>
      </rPr>
      <t>　　</t>
    </r>
    <phoneticPr fontId="1"/>
  </si>
  <si>
    <t>備忘録   （預金口座 預金通帳控　老人クラブの名称</t>
    <rPh sb="0" eb="3">
      <t>ビボウロク</t>
    </rPh>
    <phoneticPr fontId="1"/>
  </si>
  <si>
    <t>　　　　　　並びに事務局所在地　代表者氏名住所）・・・・・・・・・・・・・・・・・・</t>
    <phoneticPr fontId="1"/>
  </si>
  <si>
    <t>　　備　　忘　　録</t>
    <rPh sb="2" eb="3">
      <t>ビ</t>
    </rPh>
    <rPh sb="5" eb="6">
      <t>ボウ</t>
    </rPh>
    <rPh sb="8" eb="9">
      <t>ロク</t>
    </rPh>
    <phoneticPr fontId="1"/>
  </si>
  <si>
    <t>取り扱い金融機関名</t>
    <phoneticPr fontId="1"/>
  </si>
  <si>
    <t>本　支　店　名</t>
    <phoneticPr fontId="1"/>
  </si>
  <si>
    <t>口　座　番　号</t>
    <phoneticPr fontId="1"/>
  </si>
  <si>
    <t>口座名義人氏名</t>
    <phoneticPr fontId="1"/>
  </si>
  <si>
    <t>住　　　　　所</t>
    <phoneticPr fontId="1"/>
  </si>
  <si>
    <t>届出印</t>
    <phoneticPr fontId="1"/>
  </si>
  <si>
    <t>〒９６３－</t>
    <phoneticPr fontId="1"/>
  </si>
  <si>
    <t>郡山市</t>
    <phoneticPr fontId="1"/>
  </si>
  <si>
    <t>郵便貯金通帳番号控</t>
    <phoneticPr fontId="1"/>
  </si>
  <si>
    <t>記　　　　　号</t>
    <phoneticPr fontId="1"/>
  </si>
  <si>
    <t>番　　　　　号</t>
    <phoneticPr fontId="1"/>
  </si>
  <si>
    <t>店　　　　　名</t>
    <rPh sb="0" eb="1">
      <t>ミセ</t>
    </rPh>
    <rPh sb="6" eb="7">
      <t>ナ</t>
    </rPh>
    <phoneticPr fontId="1"/>
  </si>
  <si>
    <t>老人クラブの名称並びに事務所所在地</t>
    <phoneticPr fontId="1"/>
  </si>
  <si>
    <t>ク ラ ブ 名 称</t>
    <phoneticPr fontId="1"/>
  </si>
  <si>
    <t>代表者氏名住所</t>
    <phoneticPr fontId="1"/>
  </si>
  <si>
    <t>〒９６３－</t>
    <phoneticPr fontId="1"/>
  </si>
  <si>
    <t>〒９６３－</t>
    <phoneticPr fontId="1"/>
  </si>
  <si>
    <t>〒９６３－</t>
    <phoneticPr fontId="1"/>
  </si>
  <si>
    <t>郡山市</t>
    <phoneticPr fontId="1"/>
  </si>
  <si>
    <t>電　　　　　話</t>
    <phoneticPr fontId="1"/>
  </si>
  <si>
    <t>携　帯　電　話</t>
    <phoneticPr fontId="1"/>
  </si>
  <si>
    <t>　TEL</t>
    <phoneticPr fontId="1"/>
  </si>
  <si>
    <t>氏　　　 　　名</t>
    <phoneticPr fontId="1"/>
  </si>
  <si>
    <t>住　　　 　　所</t>
    <phoneticPr fontId="1"/>
  </si>
  <si>
    <t>住　　　 　　所</t>
    <phoneticPr fontId="1"/>
  </si>
  <si>
    <t>会計簿管理責任者氏名住所</t>
    <phoneticPr fontId="1"/>
  </si>
  <si>
    <t>会　　　　　費</t>
    <phoneticPr fontId="1"/>
  </si>
  <si>
    <t>予算額</t>
    <phoneticPr fontId="1"/>
  </si>
  <si>
    <t>＜支出の部＞</t>
    <rPh sb="1" eb="3">
      <t>シシュツ</t>
    </rPh>
    <phoneticPr fontId="1"/>
  </si>
  <si>
    <t>12-ａ</t>
    <phoneticPr fontId="1"/>
  </si>
  <si>
    <t>12-ｂ</t>
    <phoneticPr fontId="1"/>
  </si>
  <si>
    <t>総　　　会　　　費</t>
    <rPh sb="0" eb="1">
      <t>ソウ</t>
    </rPh>
    <rPh sb="4" eb="5">
      <t>カイ</t>
    </rPh>
    <rPh sb="8" eb="9">
      <t>ヒ</t>
    </rPh>
    <phoneticPr fontId="1"/>
  </si>
  <si>
    <t>役　　員　　会　　費</t>
    <phoneticPr fontId="1"/>
  </si>
  <si>
    <t>収入　</t>
    <phoneticPr fontId="1"/>
  </si>
  <si>
    <t>支出　</t>
    <phoneticPr fontId="1"/>
  </si>
  <si>
    <r>
      <t>次年度繰越金</t>
    </r>
    <r>
      <rPr>
        <sz val="11"/>
        <color theme="1"/>
        <rFont val="ＭＳ Ｐゴシック"/>
        <family val="3"/>
        <charset val="128"/>
      </rPr>
      <t>（本年度の残金）</t>
    </r>
    <phoneticPr fontId="1"/>
  </si>
  <si>
    <t>計算式</t>
    <rPh sb="0" eb="3">
      <t>ケイサンシキ</t>
    </rPh>
    <phoneticPr fontId="1"/>
  </si>
  <si>
    <t xml:space="preserve">年間を通じて実施または、推進する事業・・・・・・・・・・・・・・・・・・・・・・・・・・・・    </t>
    <phoneticPr fontId="1"/>
  </si>
  <si>
    <t xml:space="preserve">決算書・・・・・・・・・・・・・・・・・・・・・・・・・・・・・・・・・・・・・・・・・・・・・・・・・・・・・・  </t>
    <phoneticPr fontId="1"/>
  </si>
  <si>
    <t xml:space="preserve">収支科目の説明・・・・・・・・・・・・・・・・・・・・・・・・・・・・・・・・・・・・・・・・・・・・・・・・  </t>
    <phoneticPr fontId="1"/>
  </si>
  <si>
    <t xml:space="preserve">年間行事予定表・・・・・・・・・・・・・・・・・・・・・・・・・・・・・・・・・・・・・・・・・・・・・・・  </t>
    <phoneticPr fontId="1"/>
  </si>
  <si>
    <t xml:space="preserve">予算書・・・・・・・・・・・・・・・・・・・・・・・・・・・・・・・・・・・・・・・・・・・・・・・・・・・・・・・  </t>
    <phoneticPr fontId="1"/>
  </si>
  <si>
    <t xml:space="preserve">会費・・・・・・・・・・・・・・・・・・・・・・・・・・・・・・・・・・・・・・・・・・・  </t>
    <phoneticPr fontId="1"/>
  </si>
  <si>
    <r>
      <rPr>
        <b/>
        <sz val="16"/>
        <color theme="1"/>
        <rFont val="ＭＳ Ｐゴシック"/>
        <family val="3"/>
        <charset val="128"/>
        <scheme val="minor"/>
      </rPr>
      <t>預金口座控</t>
    </r>
    <r>
      <rPr>
        <b/>
        <sz val="12"/>
        <color theme="1"/>
        <rFont val="ＭＳ Ｐゴシック"/>
        <family val="3"/>
        <charset val="128"/>
        <scheme val="minor"/>
      </rPr>
      <t>　　　　　　　　　　　　　　　　　　　　</t>
    </r>
    <r>
      <rPr>
        <sz val="12"/>
        <color theme="1"/>
        <rFont val="ＭＳ Ｐゴシック"/>
        <family val="3"/>
        <charset val="128"/>
        <scheme val="minor"/>
      </rPr>
      <t>　（変更があったときは　市老連に報告のこと）</t>
    </r>
    <phoneticPr fontId="1"/>
  </si>
  <si>
    <t>慶　　弔　　費</t>
    <phoneticPr fontId="1"/>
  </si>
  <si>
    <t>負　　担　　金</t>
    <rPh sb="0" eb="1">
      <t>フ</t>
    </rPh>
    <rPh sb="3" eb="4">
      <t>タン</t>
    </rPh>
    <rPh sb="6" eb="7">
      <t>キン</t>
    </rPh>
    <phoneticPr fontId="1"/>
  </si>
  <si>
    <t>（↓エラーチェック）</t>
    <phoneticPr fontId="1"/>
  </si>
  <si>
    <t>※予算書では収支が同額になります。</t>
    <rPh sb="1" eb="4">
      <t>ヨサンショ</t>
    </rPh>
    <rPh sb="6" eb="8">
      <t>シュウシ</t>
    </rPh>
    <rPh sb="9" eb="11">
      <t>ドウガク</t>
    </rPh>
    <phoneticPr fontId="1"/>
  </si>
  <si>
    <t>会　　　　　費</t>
    <phoneticPr fontId="1"/>
  </si>
  <si>
    <t>会　　　　　費</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</si>
  <si>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</si>
  <si>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</si>
  <si>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</si>
  <si>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</si>
  <si>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</si>
  <si>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</si>
  <si>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</si>
  <si>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</si>
  <si>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</si>
  <si>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t>
    <phoneticPr fontId="1"/>
  </si>
  <si>
    <t>２</t>
    <phoneticPr fontId="1"/>
  </si>
  <si>
    <t>３</t>
    <phoneticPr fontId="1"/>
  </si>
  <si>
    <t>月</t>
    <rPh sb="0" eb="1">
      <t>ツキ</t>
    </rPh>
    <phoneticPr fontId="1"/>
  </si>
  <si>
    <t>決　　算　　額</t>
    <rPh sb="0" eb="1">
      <t>キ</t>
    </rPh>
    <phoneticPr fontId="1"/>
  </si>
  <si>
    <t>老人クラブ　メモ用紙</t>
    <rPh sb="0" eb="2">
      <t>ロウジン</t>
    </rPh>
    <rPh sb="8" eb="10">
      <t>ヨウシ</t>
    </rPh>
    <phoneticPr fontId="1"/>
  </si>
  <si>
    <t>補助額</t>
    <rPh sb="0" eb="2">
      <t>ホジョ</t>
    </rPh>
    <rPh sb="2" eb="3">
      <t>ガク</t>
    </rPh>
    <phoneticPr fontId="1"/>
  </si>
  <si>
    <t>補助対象経費</t>
    <rPh sb="0" eb="2">
      <t>ホジョ</t>
    </rPh>
    <rPh sb="2" eb="4">
      <t>タイショウ</t>
    </rPh>
    <rPh sb="4" eb="6">
      <t>ケイヒ</t>
    </rPh>
    <phoneticPr fontId="1"/>
  </si>
  <si>
    <t>差額</t>
    <rPh sb="0" eb="2">
      <t>サガク</t>
    </rPh>
    <phoneticPr fontId="1"/>
  </si>
  <si>
    <t>返還額</t>
    <rPh sb="0" eb="3">
      <t>ヘンカンガク</t>
    </rPh>
    <phoneticPr fontId="1"/>
  </si>
  <si>
    <t>※差額が、０かマイナスの場合、市への返還額は０円です。</t>
    <rPh sb="1" eb="3">
      <t>サガク</t>
    </rPh>
    <rPh sb="12" eb="14">
      <t>バアイ</t>
    </rPh>
    <rPh sb="15" eb="16">
      <t>シ</t>
    </rPh>
    <rPh sb="18" eb="21">
      <t>ヘンカンガク</t>
    </rPh>
    <rPh sb="23" eb="24">
      <t>エン</t>
    </rPh>
    <phoneticPr fontId="1"/>
  </si>
  <si>
    <t>①返還額の計算</t>
    <rPh sb="1" eb="4">
      <t>ヘンカンガク</t>
    </rPh>
    <rPh sb="5" eb="7">
      <t>ケイサン</t>
    </rPh>
    <phoneticPr fontId="1"/>
  </si>
  <si>
    <t>②次年度繰越金の計算</t>
    <rPh sb="1" eb="4">
      <t>ジネンド</t>
    </rPh>
    <rPh sb="4" eb="6">
      <t>クリコシ</t>
    </rPh>
    <rPh sb="6" eb="7">
      <t>キン</t>
    </rPh>
    <rPh sb="8" eb="10">
      <t>ケイサン</t>
    </rPh>
    <phoneticPr fontId="1"/>
  </si>
  <si>
    <t>収入の合計</t>
    <rPh sb="0" eb="2">
      <t>シュウニュウ</t>
    </rPh>
    <rPh sb="3" eb="5">
      <t>ゴウケイ</t>
    </rPh>
    <phoneticPr fontId="1"/>
  </si>
  <si>
    <t>支出の合計</t>
    <rPh sb="0" eb="2">
      <t>シシュツ</t>
    </rPh>
    <rPh sb="3" eb="5">
      <t>ゴウケイ</t>
    </rPh>
    <phoneticPr fontId="1"/>
  </si>
  <si>
    <t>返還額</t>
    <rPh sb="0" eb="3">
      <t>ヘンカンガク</t>
    </rPh>
    <phoneticPr fontId="1"/>
  </si>
  <si>
    <t>次年度繰越金</t>
    <rPh sb="0" eb="3">
      <t>ジネンド</t>
    </rPh>
    <rPh sb="3" eb="5">
      <t>クリコシ</t>
    </rPh>
    <rPh sb="5" eb="6">
      <t>キン</t>
    </rPh>
    <phoneticPr fontId="1"/>
  </si>
  <si>
    <t>（単位：円）</t>
    <rPh sb="1" eb="3">
      <t>タンイ</t>
    </rPh>
    <rPh sb="4" eb="5">
      <t>エン</t>
    </rPh>
    <phoneticPr fontId="1"/>
  </si>
  <si>
    <t>（単位：円）</t>
    <rPh sb="1" eb="3">
      <t>タンイ</t>
    </rPh>
    <rPh sb="4" eb="5">
      <t>エン</t>
    </rPh>
    <phoneticPr fontId="1"/>
  </si>
  <si>
    <t>月</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</si>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</sst>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39" x14ac:knownFonts="1">
    <font>
      <sz val="11"/>
      <color theme="1"/>
      <name val="ＭＳ Ｐゴシック"/>
      <family val="2"/>
      <charset val="128"/>
      <scheme val="minor"/>
    </font>
    <font>
      <sz val="6"/>
      <name val="ＭＳ Ｐゴシック"/>
      <family val="2"/>
      <charset val="128"/>
      <scheme val="minor"/>
    </font>
    <font>
      <sz val="16"/>
      <color theme="1"/>
      <name val="みんなの文字ゴTTp-R"/>
      <family val="3"/>
      <charset val="128"/>
    </font>
    <font>
      <sz val="24"/>
      <color theme="1"/>
      <name val="ＭＳ Ｐゴシック"/>
      <family val="2"/>
      <charset val="128"/>
      <scheme val="minor"/>
    </font>
    <font>
      <sz val="24"/>
      <color theme="1"/>
      <name val="ＭＳ Ｐゴシック"/>
      <family val="3"/>
      <charset val="128"/>
      <scheme val="minor"/>
    </font>
    <font>
      <u/>
      <sz val="24"/>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u/>
      <sz val="24"/>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9"/>
      <color indexed="81"/>
      <name val="ＭＳ Ｐゴシック"/>
      <family val="3"/>
      <charset val="128"/>
    </font>
    <font>
      <b/>
      <sz val="20"/>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b/>
      <sz val="12"/>
      <color rgb="FF000000"/>
      <name val="みんなの文字ゴTTp-R"/>
      <family val="3"/>
      <charset val="128"/>
    </font>
    <font>
      <sz val="11"/>
      <color rgb="FFFF0000"/>
      <name val="ＭＳ Ｐゴシック"/>
      <family val="2"/>
      <charset val="128"/>
      <scheme val="minor"/>
    </font>
    <font>
      <sz val="9"/>
      <color indexed="81"/>
      <name val="ＭＳ Ｐゴシック"/>
      <family val="3"/>
      <charset val="128"/>
    </font>
    <font>
      <u/>
      <sz val="12"/>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rgb="FF000000"/>
      <name val="みんなの文字ゴTTp-R"/>
      <family val="3"/>
      <charset val="128"/>
    </font>
    <font>
      <sz val="11"/>
      <color theme="1"/>
      <name val="ＭＳ Ｐゴシック"/>
      <family val="3"/>
      <charset val="128"/>
    </font>
    <font>
      <b/>
      <sz val="18"/>
      <color theme="1"/>
      <name val="ＭＳ Ｐゴシック"/>
      <family val="3"/>
      <charset val="128"/>
      <scheme val="minor"/>
    </font>
    <font>
      <sz val="14"/>
      <color theme="1"/>
      <name val="ＭＳ Ｐゴシック"/>
      <family val="3"/>
      <charset val="128"/>
    </font>
    <font>
      <sz val="11"/>
      <color theme="1"/>
      <name val="ＭＳ Ｐゴシック"/>
      <family val="3"/>
      <charset val="128"/>
      <scheme val="minor"/>
    </font>
    <font>
      <u/>
      <sz val="23"/>
      <color theme="1"/>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88">
    <border>
      <left/>
      <right/>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style="double">
        <color rgb="FFFF0000"/>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dotted">
        <color indexed="64"/>
      </bottom>
      <diagonal/>
    </border>
    <border>
      <left/>
      <right/>
      <top/>
      <bottom style="dashDot">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21">
    <xf numFmtId="0" fontId="0" fillId="0" borderId="0" xfId="0">
      <alignment vertical="center"/>
    </xf>
    <xf numFmtId="0" fontId="0" fillId="0" borderId="0"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8" xfId="0" applyBorder="1" applyProtection="1">
      <alignment vertical="center"/>
      <protection locked="0"/>
    </xf>
    <xf numFmtId="0" fontId="10" fillId="0" borderId="0" xfId="0" applyFont="1" applyBorder="1" applyAlignment="1" applyProtection="1">
      <alignment horizontal="left" vertical="center"/>
      <protection locked="0"/>
    </xf>
    <xf numFmtId="0" fontId="11" fillId="0" borderId="0" xfId="0" applyFont="1" applyBorder="1" applyAlignment="1" applyProtection="1">
      <alignment vertical="center"/>
      <protection locked="0"/>
    </xf>
    <xf numFmtId="0" fontId="0" fillId="0" borderId="10" xfId="0" applyBorder="1" applyProtection="1">
      <alignment vertical="center"/>
      <protection locked="0"/>
    </xf>
    <xf numFmtId="0" fontId="0" fillId="0" borderId="10" xfId="0" applyBorder="1" applyProtection="1">
      <alignment vertical="center"/>
    </xf>
    <xf numFmtId="0" fontId="0" fillId="0" borderId="0" xfId="0" applyProtection="1">
      <alignment vertical="center"/>
      <protection locked="0"/>
    </xf>
    <xf numFmtId="0" fontId="20" fillId="0" borderId="8" xfId="0" applyFont="1" applyBorder="1" applyProtection="1">
      <alignment vertical="center"/>
      <protection locked="0"/>
    </xf>
    <xf numFmtId="0" fontId="0" fillId="0" borderId="65" xfId="0" applyBorder="1" applyAlignment="1" applyProtection="1">
      <alignment horizontal="center" vertical="center"/>
      <protection locked="0"/>
    </xf>
    <xf numFmtId="0" fontId="11" fillId="0" borderId="16" xfId="0" applyFont="1" applyBorder="1" applyAlignment="1" applyProtection="1">
      <alignment vertical="center" shrinkToFit="1"/>
      <protection locked="0"/>
    </xf>
    <xf numFmtId="0" fontId="0" fillId="0" borderId="16" xfId="0" applyBorder="1" applyAlignment="1" applyProtection="1">
      <alignment horizontal="right" vertical="center"/>
      <protection locked="0"/>
    </xf>
    <xf numFmtId="0" fontId="0" fillId="0" borderId="27" xfId="0" applyBorder="1" applyAlignment="1" applyProtection="1">
      <alignment horizontal="right" vertical="center"/>
      <protection locked="0"/>
    </xf>
    <xf numFmtId="0" fontId="0" fillId="0" borderId="0" xfId="0" applyAlignment="1" applyProtection="1">
      <alignment horizontal="center" vertical="center"/>
      <protection locked="0"/>
    </xf>
    <xf numFmtId="0" fontId="11" fillId="0" borderId="0" xfId="0" applyFont="1" applyBorder="1" applyAlignment="1" applyProtection="1">
      <alignment vertical="center" shrinkToFit="1"/>
      <protection locked="0"/>
    </xf>
    <xf numFmtId="0" fontId="0" fillId="0" borderId="0"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11" fillId="0" borderId="11" xfId="0" applyFont="1" applyBorder="1" applyAlignment="1" applyProtection="1">
      <alignment vertical="center" shrinkToFit="1"/>
      <protection locked="0"/>
    </xf>
    <xf numFmtId="0" fontId="0" fillId="0" borderId="11" xfId="0" applyBorder="1" applyAlignment="1" applyProtection="1">
      <alignment horizontal="right" vertical="center"/>
      <protection locked="0"/>
    </xf>
    <xf numFmtId="0" fontId="0" fillId="0" borderId="28" xfId="0" applyBorder="1" applyAlignment="1" applyProtection="1">
      <alignment horizontal="right" vertical="center"/>
      <protection locked="0"/>
    </xf>
    <xf numFmtId="38" fontId="11" fillId="0" borderId="14" xfId="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1" fillId="0" borderId="19" xfId="1" applyFont="1" applyBorder="1" applyAlignment="1" applyProtection="1">
      <alignment horizontal="center" vertical="center"/>
      <protection locked="0"/>
    </xf>
    <xf numFmtId="0" fontId="0" fillId="0" borderId="13" xfId="0" applyBorder="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shrinkToFit="1"/>
      <protection locked="0"/>
    </xf>
    <xf numFmtId="38" fontId="11" fillId="2" borderId="17" xfId="1" applyFont="1" applyFill="1" applyBorder="1" applyAlignment="1" applyProtection="1">
      <alignment horizontal="center" vertical="center"/>
    </xf>
    <xf numFmtId="38" fontId="11" fillId="2" borderId="37" xfId="1" applyFont="1" applyFill="1" applyBorder="1" applyAlignment="1" applyProtection="1">
      <alignment horizontal="center" vertical="center"/>
    </xf>
    <xf numFmtId="38" fontId="11" fillId="2" borderId="19" xfId="1" applyFont="1" applyFill="1" applyBorder="1" applyAlignment="1" applyProtection="1">
      <alignment horizontal="center" vertical="center"/>
    </xf>
    <xf numFmtId="38" fontId="11" fillId="2" borderId="48" xfId="1" applyFont="1" applyFill="1" applyBorder="1" applyAlignment="1" applyProtection="1">
      <alignment horizontal="center" vertical="center"/>
    </xf>
    <xf numFmtId="38" fontId="11" fillId="2" borderId="14" xfId="1" applyFont="1" applyFill="1" applyBorder="1" applyAlignment="1" applyProtection="1">
      <alignment horizontal="center" vertical="center"/>
    </xf>
    <xf numFmtId="38" fontId="11" fillId="2" borderId="34" xfId="1" applyFont="1" applyFill="1" applyBorder="1" applyAlignment="1" applyProtection="1">
      <alignment horizontal="center" vertical="center"/>
    </xf>
    <xf numFmtId="38" fontId="0" fillId="2" borderId="40" xfId="1" applyFont="1" applyFill="1" applyBorder="1" applyAlignment="1" applyProtection="1">
      <alignment vertical="center" shrinkToFit="1"/>
    </xf>
    <xf numFmtId="0" fontId="0" fillId="0" borderId="0" xfId="0" applyProtection="1">
      <alignment vertical="center"/>
    </xf>
    <xf numFmtId="38" fontId="0" fillId="0" borderId="0" xfId="0" applyNumberFormat="1" applyProtection="1">
      <alignment vertical="center"/>
    </xf>
    <xf numFmtId="0" fontId="24" fillId="0" borderId="0" xfId="0" applyFont="1" applyAlignment="1" applyProtection="1">
      <alignment horizontal="center" vertical="center"/>
      <protection locked="0"/>
    </xf>
    <xf numFmtId="38" fontId="0" fillId="0" borderId="0" xfId="1" applyFont="1" applyProtection="1">
      <alignment vertical="center"/>
      <protection locked="0"/>
    </xf>
    <xf numFmtId="0" fontId="0" fillId="0" borderId="5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0" fillId="0" borderId="21" xfId="1" applyFont="1" applyBorder="1" applyAlignment="1" applyProtection="1">
      <alignment horizontal="center" vertical="center"/>
      <protection locked="0"/>
    </xf>
    <xf numFmtId="38" fontId="0" fillId="0" borderId="51" xfId="1" applyFont="1" applyBorder="1" applyAlignment="1" applyProtection="1">
      <alignment horizontal="center" vertical="center"/>
      <protection locked="0"/>
    </xf>
    <xf numFmtId="38" fontId="0" fillId="0" borderId="0" xfId="1" applyFont="1" applyFill="1" applyBorder="1" applyAlignment="1" applyProtection="1">
      <alignment horizontal="center" vertical="center"/>
      <protection locked="0"/>
    </xf>
    <xf numFmtId="0" fontId="0" fillId="0" borderId="14" xfId="0" applyBorder="1" applyAlignment="1" applyProtection="1">
      <alignment vertical="center" shrinkToFit="1"/>
      <protection locked="0"/>
    </xf>
    <xf numFmtId="0" fontId="0" fillId="0" borderId="14" xfId="0" applyBorder="1" applyAlignment="1" applyProtection="1">
      <alignment horizontal="right" vertical="center" shrinkToFit="1"/>
      <protection locked="0"/>
    </xf>
    <xf numFmtId="38" fontId="0" fillId="0" borderId="14" xfId="1" applyFont="1" applyBorder="1" applyAlignment="1" applyProtection="1">
      <alignment vertical="center" shrinkToFit="1"/>
      <protection locked="0"/>
    </xf>
    <xf numFmtId="0" fontId="0" fillId="0" borderId="47" xfId="0" applyBorder="1" applyAlignment="1" applyProtection="1">
      <alignment vertical="center" shrinkToFit="1"/>
      <protection locked="0"/>
    </xf>
    <xf numFmtId="38" fontId="0" fillId="0" borderId="47" xfId="1" applyFont="1" applyBorder="1" applyAlignment="1" applyProtection="1">
      <alignment vertical="center" shrinkToFit="1"/>
      <protection locked="0"/>
    </xf>
    <xf numFmtId="38" fontId="0" fillId="0" borderId="4" xfId="1" applyFont="1" applyBorder="1" applyProtection="1">
      <alignment vertical="center"/>
      <protection locked="0"/>
    </xf>
    <xf numFmtId="38" fontId="0" fillId="2" borderId="27" xfId="1" applyFont="1" applyFill="1" applyBorder="1" applyAlignment="1" applyProtection="1">
      <alignment vertical="center" shrinkToFit="1"/>
    </xf>
    <xf numFmtId="38" fontId="0" fillId="2" borderId="54" xfId="1" applyFont="1" applyFill="1" applyBorder="1" applyAlignment="1" applyProtection="1">
      <alignment vertical="center" shrinkToFit="1"/>
    </xf>
    <xf numFmtId="0" fontId="0" fillId="0" borderId="5" xfId="0" applyBorder="1" applyProtection="1">
      <alignment vertical="center"/>
    </xf>
    <xf numFmtId="0" fontId="0" fillId="0" borderId="0" xfId="0" applyAlignment="1" applyProtection="1">
      <alignment vertical="center"/>
      <protection locked="0"/>
    </xf>
    <xf numFmtId="0" fontId="0" fillId="0" borderId="69" xfId="0" applyBorder="1" applyProtection="1">
      <alignment vertical="center"/>
      <protection locked="0"/>
    </xf>
    <xf numFmtId="38" fontId="0" fillId="0" borderId="0" xfId="0" applyNumberFormat="1" applyBorder="1" applyProtection="1">
      <alignment vertical="center"/>
      <protection locked="0"/>
    </xf>
    <xf numFmtId="0" fontId="0" fillId="0" borderId="14" xfId="0" applyBorder="1" applyProtection="1">
      <alignment vertical="center"/>
      <protection locked="0"/>
    </xf>
    <xf numFmtId="0" fontId="0" fillId="0" borderId="14" xfId="0" applyBorder="1" applyAlignment="1" applyProtection="1">
      <alignment horizontal="right" vertical="center"/>
      <protection locked="0"/>
    </xf>
    <xf numFmtId="38" fontId="11" fillId="0" borderId="14" xfId="1" applyFont="1" applyBorder="1" applyProtection="1">
      <alignment vertical="center"/>
      <protection locked="0"/>
    </xf>
    <xf numFmtId="0" fontId="0" fillId="0" borderId="47" xfId="0" applyBorder="1" applyProtection="1">
      <alignment vertical="center"/>
      <protection locked="0"/>
    </xf>
    <xf numFmtId="38" fontId="11" fillId="0" borderId="47" xfId="1" applyFont="1" applyBorder="1" applyProtection="1">
      <alignment vertical="center"/>
      <protection locked="0"/>
    </xf>
    <xf numFmtId="0" fontId="0" fillId="0" borderId="0" xfId="0" applyBorder="1" applyAlignment="1" applyProtection="1">
      <alignment horizontal="center" vertical="center"/>
      <protection locked="0"/>
    </xf>
    <xf numFmtId="0" fontId="0" fillId="0" borderId="0" xfId="0" applyAlignment="1" applyProtection="1">
      <alignment horizontal="left" vertical="center"/>
      <protection locked="0"/>
    </xf>
    <xf numFmtId="38" fontId="24" fillId="0" borderId="0" xfId="1" applyFont="1" applyAlignment="1" applyProtection="1">
      <alignment horizontal="center" vertical="center"/>
      <protection locked="0"/>
    </xf>
    <xf numFmtId="38" fontId="0" fillId="0" borderId="14" xfId="1" applyFont="1" applyBorder="1" applyProtection="1">
      <alignment vertical="center"/>
      <protection locked="0"/>
    </xf>
    <xf numFmtId="38" fontId="0" fillId="0" borderId="47" xfId="1" applyFont="1" applyBorder="1" applyProtection="1">
      <alignment vertical="center"/>
      <protection locked="0"/>
    </xf>
    <xf numFmtId="0" fontId="11" fillId="0" borderId="0" xfId="0" applyFont="1" applyAlignment="1" applyProtection="1">
      <alignment horizontal="right" vertical="center"/>
      <protection locked="0"/>
    </xf>
    <xf numFmtId="0" fontId="12" fillId="0" borderId="0" xfId="0" applyFont="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24" xfId="0"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14" fillId="0" borderId="14" xfId="0" applyFont="1" applyBorder="1" applyAlignment="1" applyProtection="1">
      <alignment horizontal="center" vertical="center"/>
      <protection locked="0"/>
    </xf>
    <xf numFmtId="38" fontId="11" fillId="0" borderId="14" xfId="1" applyFont="1" applyBorder="1" applyAlignment="1" applyProtection="1">
      <alignment vertical="center" shrinkToFit="1"/>
      <protection locked="0"/>
    </xf>
    <xf numFmtId="38" fontId="11" fillId="0" borderId="47" xfId="1" applyFont="1" applyBorder="1" applyAlignment="1" applyProtection="1">
      <alignment vertical="center" shrinkToFit="1"/>
      <protection locked="0"/>
    </xf>
    <xf numFmtId="0" fontId="0" fillId="0" borderId="4" xfId="0" applyBorder="1" applyAlignment="1" applyProtection="1">
      <alignment horizontal="center" vertical="center"/>
      <protection locked="0"/>
    </xf>
    <xf numFmtId="0" fontId="33" fillId="0" borderId="66" xfId="0" applyFont="1" applyBorder="1" applyAlignment="1" applyProtection="1">
      <alignment horizontal="center" vertical="center" shrinkToFit="1"/>
    </xf>
    <xf numFmtId="38" fontId="0" fillId="0" borderId="10" xfId="0" applyNumberFormat="1" applyBorder="1" applyProtection="1">
      <alignment vertical="center"/>
    </xf>
    <xf numFmtId="38" fontId="11" fillId="2" borderId="54" xfId="1" applyFont="1" applyFill="1" applyBorder="1" applyProtection="1">
      <alignment vertical="center"/>
    </xf>
    <xf numFmtId="38" fontId="11" fillId="2" borderId="40" xfId="1" applyFont="1" applyFill="1" applyBorder="1" applyAlignment="1" applyProtection="1">
      <alignment vertical="center" shrinkToFit="1"/>
    </xf>
    <xf numFmtId="38" fontId="11" fillId="2" borderId="54" xfId="1" applyFont="1" applyFill="1" applyBorder="1" applyAlignment="1" applyProtection="1">
      <alignment vertical="center" shrinkToFit="1"/>
    </xf>
    <xf numFmtId="38" fontId="11" fillId="2" borderId="40" xfId="1" applyFont="1" applyFill="1" applyBorder="1" applyProtection="1">
      <alignment vertical="center"/>
    </xf>
    <xf numFmtId="38" fontId="11" fillId="2" borderId="80" xfId="1" applyFont="1" applyFill="1" applyBorder="1" applyProtection="1">
      <alignment vertical="center"/>
    </xf>
    <xf numFmtId="0" fontId="11" fillId="0" borderId="0" xfId="0" applyFont="1" applyBorder="1" applyAlignment="1" applyProtection="1">
      <alignment vertical="center"/>
      <protection locked="0"/>
    </xf>
    <xf numFmtId="0" fontId="0" fillId="0" borderId="37" xfId="0"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38" fontId="11" fillId="2" borderId="56" xfId="1" applyFont="1" applyFill="1" applyBorder="1" applyProtection="1">
      <alignment vertical="center"/>
    </xf>
    <xf numFmtId="38" fontId="11" fillId="2" borderId="27" xfId="1" applyFont="1" applyFill="1" applyBorder="1" applyAlignment="1" applyProtection="1">
      <alignment vertical="center" shrinkToFit="1"/>
    </xf>
    <xf numFmtId="0" fontId="0" fillId="0" borderId="57" xfId="0" applyBorder="1" applyAlignment="1" applyProtection="1">
      <alignment horizontal="center" vertical="center"/>
      <protection locked="0"/>
    </xf>
    <xf numFmtId="0" fontId="0" fillId="0" borderId="24" xfId="0" applyBorder="1" applyAlignment="1" applyProtection="1">
      <alignment horizontal="center" vertical="center" shrinkToFit="1"/>
      <protection locked="0"/>
    </xf>
    <xf numFmtId="0" fontId="0" fillId="0" borderId="58" xfId="0" applyBorder="1" applyProtection="1">
      <alignment vertical="center"/>
      <protection locked="0"/>
    </xf>
    <xf numFmtId="0" fontId="0" fillId="0" borderId="59" xfId="0" applyBorder="1" applyAlignment="1" applyProtection="1">
      <alignment horizontal="center" vertical="center"/>
      <protection locked="0"/>
    </xf>
    <xf numFmtId="38" fontId="0" fillId="0" borderId="47" xfId="1" applyFont="1" applyFill="1" applyBorder="1" applyProtection="1">
      <alignment vertical="center"/>
      <protection locked="0"/>
    </xf>
    <xf numFmtId="38" fontId="0" fillId="2" borderId="0" xfId="0" applyNumberFormat="1" applyFill="1" applyProtection="1">
      <alignment vertical="center"/>
      <protection locked="0"/>
    </xf>
    <xf numFmtId="38" fontId="0" fillId="0" borderId="0" xfId="1" applyFont="1" applyFill="1" applyBorder="1" applyProtection="1">
      <alignment vertical="center"/>
      <protection locked="0"/>
    </xf>
    <xf numFmtId="38" fontId="0" fillId="0" borderId="0" xfId="1" applyFont="1" applyBorder="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15" fillId="0" borderId="78"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20" fillId="0" borderId="0" xfId="0" applyFont="1" applyProtection="1">
      <alignment vertical="center"/>
      <protection locked="0"/>
    </xf>
    <xf numFmtId="0" fontId="0" fillId="0" borderId="79" xfId="0" applyBorder="1" applyProtection="1">
      <alignment vertical="center"/>
      <protection locked="0"/>
    </xf>
    <xf numFmtId="0" fontId="0" fillId="0" borderId="10" xfId="0" applyBorder="1" applyAlignment="1" applyProtection="1">
      <alignment horizontal="center" vertical="center"/>
      <protection locked="0"/>
    </xf>
    <xf numFmtId="0" fontId="11" fillId="0" borderId="16" xfId="0" applyFont="1" applyBorder="1" applyAlignment="1" applyProtection="1">
      <alignment vertical="center"/>
      <protection locked="0"/>
    </xf>
    <xf numFmtId="0" fontId="11" fillId="0" borderId="11" xfId="0" applyFont="1" applyBorder="1" applyAlignment="1" applyProtection="1">
      <alignment vertical="center"/>
      <protection locked="0"/>
    </xf>
    <xf numFmtId="38" fontId="11" fillId="0" borderId="14" xfId="1" applyFont="1" applyBorder="1" applyAlignment="1" applyProtection="1">
      <alignment horizontal="center" vertical="center"/>
    </xf>
    <xf numFmtId="38" fontId="11" fillId="0" borderId="17" xfId="1" applyFont="1" applyBorder="1" applyAlignment="1" applyProtection="1">
      <alignment horizontal="center" vertical="center"/>
    </xf>
    <xf numFmtId="38" fontId="11" fillId="0" borderId="24" xfId="1" applyFont="1" applyBorder="1" applyAlignment="1" applyProtection="1">
      <alignment horizontal="center" vertical="center"/>
    </xf>
    <xf numFmtId="38" fontId="11" fillId="0" borderId="37" xfId="1" applyFont="1" applyBorder="1" applyAlignment="1" applyProtection="1">
      <alignment horizontal="center" vertical="center"/>
    </xf>
    <xf numFmtId="0" fontId="0" fillId="0" borderId="0" xfId="0" applyBorder="1" applyAlignment="1" applyProtection="1">
      <alignment horizontal="left" vertical="center"/>
      <protection locked="0"/>
    </xf>
    <xf numFmtId="0" fontId="15" fillId="0" borderId="21" xfId="0" applyFont="1" applyBorder="1" applyAlignment="1" applyProtection="1">
      <alignment horizontal="center" vertical="center" shrinkToFit="1"/>
      <protection locked="0"/>
    </xf>
    <xf numFmtId="0" fontId="0" fillId="0" borderId="53" xfId="0" applyBorder="1" applyAlignment="1" applyProtection="1">
      <alignment horizontal="center" vertical="center"/>
      <protection locked="0"/>
    </xf>
    <xf numFmtId="38" fontId="0" fillId="0" borderId="30" xfId="1" applyFont="1" applyBorder="1" applyAlignment="1" applyProtection="1">
      <alignment vertical="center"/>
      <protection locked="0"/>
    </xf>
    <xf numFmtId="0" fontId="0" fillId="0" borderId="63" xfId="0" applyBorder="1" applyAlignment="1" applyProtection="1">
      <alignment horizontal="center" vertical="center"/>
      <protection locked="0"/>
    </xf>
    <xf numFmtId="38" fontId="0" fillId="0" borderId="28" xfId="1" applyFont="1"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38" fontId="0" fillId="0" borderId="27" xfId="1" applyFont="1" applyFill="1" applyBorder="1" applyAlignment="1" applyProtection="1">
      <alignment vertical="center"/>
      <protection locked="0"/>
    </xf>
    <xf numFmtId="0" fontId="0" fillId="0" borderId="61" xfId="0" applyBorder="1" applyAlignment="1" applyProtection="1">
      <alignment horizontal="center" vertical="center"/>
      <protection locked="0"/>
    </xf>
    <xf numFmtId="38" fontId="0" fillId="0" borderId="64" xfId="1" applyFont="1" applyFill="1" applyBorder="1" applyAlignment="1" applyProtection="1">
      <alignment vertical="center"/>
      <protection locked="0"/>
    </xf>
    <xf numFmtId="38" fontId="0" fillId="0" borderId="0" xfId="1" applyFont="1" applyFill="1" applyBorder="1" applyAlignment="1" applyProtection="1">
      <alignment vertical="center"/>
      <protection locked="0"/>
    </xf>
    <xf numFmtId="38" fontId="0" fillId="0" borderId="11" xfId="1" applyFont="1" applyFill="1" applyBorder="1" applyAlignment="1" applyProtection="1">
      <alignment vertical="center"/>
      <protection locked="0"/>
    </xf>
    <xf numFmtId="38" fontId="0" fillId="0" borderId="8" xfId="1" applyFont="1" applyFill="1" applyBorder="1" applyProtection="1">
      <alignment vertical="center"/>
      <protection locked="0"/>
    </xf>
    <xf numFmtId="0" fontId="20" fillId="0" borderId="20"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0" fontId="20" fillId="0" borderId="61" xfId="0" applyFont="1" applyBorder="1" applyAlignment="1" applyProtection="1">
      <alignment horizontal="left" vertical="center"/>
      <protection locked="0"/>
    </xf>
    <xf numFmtId="0" fontId="20" fillId="0" borderId="65" xfId="0" applyFont="1" applyBorder="1" applyAlignment="1" applyProtection="1">
      <alignment horizontal="left" vertical="center"/>
      <protection locked="0"/>
    </xf>
    <xf numFmtId="0" fontId="20" fillId="0" borderId="39" xfId="0" applyFont="1" applyBorder="1" applyAlignment="1" applyProtection="1">
      <alignment horizontal="center" vertical="center"/>
      <protection locked="0"/>
    </xf>
    <xf numFmtId="0" fontId="20" fillId="0" borderId="73" xfId="0" applyFont="1" applyBorder="1" applyAlignment="1" applyProtection="1">
      <alignment horizontal="center" vertical="center"/>
      <protection locked="0"/>
    </xf>
    <xf numFmtId="38" fontId="11" fillId="0" borderId="19" xfId="1" applyFont="1" applyBorder="1" applyAlignment="1" applyProtection="1">
      <alignment horizontal="center" vertical="center"/>
    </xf>
    <xf numFmtId="0" fontId="18" fillId="0" borderId="0" xfId="0" applyFont="1" applyBorder="1" applyProtection="1">
      <alignment vertical="center"/>
    </xf>
    <xf numFmtId="0" fontId="0" fillId="0" borderId="0" xfId="0" applyBorder="1" applyProtection="1">
      <alignment vertical="center"/>
    </xf>
    <xf numFmtId="0" fontId="12" fillId="3" borderId="22" xfId="0" applyFont="1" applyFill="1" applyBorder="1" applyAlignment="1" applyProtection="1">
      <alignment horizontal="center" vertical="center"/>
      <protection locked="0"/>
    </xf>
    <xf numFmtId="0" fontId="0" fillId="3" borderId="15" xfId="0" quotePrefix="1" applyFill="1" applyBorder="1" applyAlignment="1" applyProtection="1">
      <alignment horizontal="center" vertical="center" wrapText="1"/>
      <protection locked="0"/>
    </xf>
    <xf numFmtId="0" fontId="0" fillId="3" borderId="18" xfId="0" applyFill="1" applyBorder="1" applyAlignment="1" applyProtection="1">
      <alignment horizontal="center" vertical="center" wrapText="1"/>
      <protection locked="0"/>
    </xf>
    <xf numFmtId="0" fontId="0" fillId="3" borderId="81" xfId="0" applyFill="1" applyBorder="1" applyAlignment="1" applyProtection="1">
      <alignment horizontal="center" vertical="center" wrapText="1"/>
      <protection locked="0"/>
    </xf>
    <xf numFmtId="0" fontId="12" fillId="0" borderId="0" xfId="0" applyFont="1" applyAlignment="1" applyProtection="1">
      <alignment vertical="center"/>
      <protection locked="0"/>
    </xf>
    <xf numFmtId="0" fontId="4" fillId="0" borderId="0" xfId="0" applyFont="1" applyAlignment="1" applyProtection="1">
      <alignment vertical="center"/>
      <protection locked="0"/>
    </xf>
    <xf numFmtId="0" fontId="12" fillId="0" borderId="0" xfId="0" applyFont="1" applyAlignment="1" applyProtection="1">
      <alignment horizontal="left" vertical="center"/>
    </xf>
    <xf numFmtId="0" fontId="12" fillId="0" borderId="0" xfId="0" quotePrefix="1" applyFont="1" applyAlignment="1" applyProtection="1">
      <alignment horizontal="left" vertical="center"/>
    </xf>
    <xf numFmtId="0" fontId="12" fillId="0" borderId="0" xfId="0" applyFont="1" applyProtection="1">
      <alignment vertical="center"/>
    </xf>
    <xf numFmtId="0" fontId="12" fillId="0" borderId="0" xfId="0" applyFont="1" applyAlignment="1" applyProtection="1">
      <alignment vertical="center"/>
    </xf>
    <xf numFmtId="0" fontId="12" fillId="0" borderId="0" xfId="0" applyFont="1" applyAlignment="1" applyProtection="1">
      <alignment horizontal="center" vertical="center"/>
    </xf>
    <xf numFmtId="0" fontId="11" fillId="0" borderId="0" xfId="0" applyFont="1" applyAlignment="1" applyProtection="1">
      <alignment vertical="center"/>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8" fillId="0" borderId="0" xfId="0" applyFont="1" applyBorder="1" applyAlignment="1" applyProtection="1">
      <alignment horizontal="center"/>
      <protection locked="0"/>
    </xf>
    <xf numFmtId="0" fontId="9" fillId="0" borderId="0" xfId="0" applyFont="1" applyAlignment="1" applyProtection="1">
      <alignment horizontal="center"/>
      <protection locked="0"/>
    </xf>
    <xf numFmtId="0" fontId="0" fillId="0" borderId="82" xfId="0" applyBorder="1" applyProtection="1">
      <alignment vertical="center"/>
      <protection locked="0"/>
    </xf>
    <xf numFmtId="0" fontId="5" fillId="0" borderId="82" xfId="0" applyFont="1" applyBorder="1" applyAlignment="1" applyProtection="1">
      <alignment horizontal="center" vertical="center"/>
      <protection locked="0"/>
    </xf>
    <xf numFmtId="0" fontId="4" fillId="0" borderId="82" xfId="0" applyFont="1" applyBorder="1" applyAlignment="1" applyProtection="1">
      <alignment horizontal="center" vertical="center"/>
      <protection locked="0"/>
    </xf>
    <xf numFmtId="0" fontId="0" fillId="0" borderId="82" xfId="0" applyBorder="1" applyAlignment="1" applyProtection="1">
      <alignment vertical="center"/>
      <protection locked="0"/>
    </xf>
    <xf numFmtId="0" fontId="9" fillId="0" borderId="82" xfId="0" applyFont="1" applyBorder="1" applyAlignment="1" applyProtection="1">
      <alignment horizontal="center"/>
      <protection locked="0"/>
    </xf>
    <xf numFmtId="0" fontId="10" fillId="0" borderId="82" xfId="0" applyFont="1" applyBorder="1" applyAlignment="1" applyProtection="1">
      <alignment horizontal="left" vertical="center"/>
      <protection locked="0"/>
    </xf>
    <xf numFmtId="0" fontId="4" fillId="0" borderId="82" xfId="0" applyFont="1" applyBorder="1" applyAlignment="1" applyProtection="1">
      <alignment vertical="center"/>
      <protection locked="0"/>
    </xf>
    <xf numFmtId="0" fontId="11" fillId="0" borderId="0" xfId="0" applyFont="1" applyBorder="1" applyAlignment="1" applyProtection="1">
      <alignment horizontal="center" vertical="center"/>
      <protection locked="0"/>
    </xf>
    <xf numFmtId="0" fontId="12" fillId="0" borderId="0" xfId="0" applyFont="1" applyAlignment="1">
      <alignment horizontal="center" vertical="center"/>
    </xf>
    <xf numFmtId="0" fontId="4" fillId="0" borderId="0" xfId="0" applyFont="1" applyBorder="1" applyAlignment="1" applyProtection="1">
      <alignment horizontal="center" vertical="center"/>
      <protection locked="0"/>
    </xf>
    <xf numFmtId="0" fontId="9" fillId="0" borderId="0" xfId="0" applyFont="1" applyBorder="1" applyAlignment="1" applyProtection="1">
      <alignment horizontal="center"/>
      <protection locked="0"/>
    </xf>
    <xf numFmtId="0" fontId="0" fillId="0" borderId="83" xfId="0" applyBorder="1" applyProtection="1">
      <alignment vertical="center"/>
      <protection locked="0"/>
    </xf>
    <xf numFmtId="0" fontId="38" fillId="0" borderId="0" xfId="0" applyFont="1" applyBorder="1" applyAlignment="1" applyProtection="1">
      <alignment horizontal="left" vertical="center"/>
      <protection locked="0"/>
    </xf>
    <xf numFmtId="0" fontId="0" fillId="0" borderId="0" xfId="0" applyAlignment="1" applyProtection="1">
      <alignment horizontal="center" vertical="center"/>
      <protection locked="0"/>
    </xf>
    <xf numFmtId="38" fontId="0" fillId="0" borderId="10" xfId="0" applyNumberFormat="1" applyBorder="1" applyProtection="1">
      <alignment vertical="center"/>
      <protection locked="0"/>
    </xf>
    <xf numFmtId="38" fontId="0" fillId="0" borderId="10" xfId="1" applyFont="1" applyBorder="1" applyAlignment="1" applyProtection="1">
      <alignment horizontal="right" vertical="center"/>
      <protection locked="0"/>
    </xf>
    <xf numFmtId="38" fontId="0" fillId="0" borderId="10" xfId="0" applyNumberFormat="1" applyBorder="1" applyAlignment="1" applyProtection="1">
      <alignment horizontal="right" vertical="center"/>
      <protection locked="0"/>
    </xf>
    <xf numFmtId="0" fontId="0" fillId="0" borderId="0" xfId="0"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58" xfId="0"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0" xfId="0" applyAlignment="1" applyProtection="1">
      <alignment horizontal="center" vertical="center"/>
      <protection locked="0"/>
    </xf>
    <xf numFmtId="0" fontId="23" fillId="0" borderId="0" xfId="0" applyFont="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0" fillId="0" borderId="0" xfId="0" applyFont="1" applyBorder="1" applyAlignment="1" applyProtection="1">
      <alignment horizontal="left" vertical="center"/>
      <protection locked="0"/>
    </xf>
    <xf numFmtId="0" fontId="27" fillId="0" borderId="0" xfId="0" applyFont="1" applyBorder="1" applyAlignment="1" applyProtection="1">
      <alignment horizontal="center" vertical="center" shrinkToFit="1"/>
      <protection locked="0"/>
    </xf>
    <xf numFmtId="176" fontId="11" fillId="0" borderId="0" xfId="1" applyNumberFormat="1" applyFont="1" applyBorder="1" applyAlignment="1" applyProtection="1">
      <alignment horizontal="right" vertical="center" shrinkToFit="1"/>
      <protection locked="0"/>
    </xf>
    <xf numFmtId="0" fontId="14" fillId="0" borderId="21" xfId="0" applyFont="1" applyBorder="1" applyAlignment="1" applyProtection="1">
      <alignment horizontal="center" vertical="center"/>
      <protection locked="0"/>
    </xf>
    <xf numFmtId="38" fontId="15" fillId="0" borderId="25" xfId="1" applyFon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0" xfId="0" applyBorder="1" applyAlignment="1" applyProtection="1">
      <alignment vertical="center" shrinkToFit="1"/>
      <protection locked="0"/>
    </xf>
    <xf numFmtId="38" fontId="0" fillId="0" borderId="40" xfId="1" applyFont="1" applyFill="1" applyBorder="1" applyAlignment="1" applyProtection="1">
      <alignment vertical="center" shrinkToFit="1"/>
      <protection locked="0"/>
    </xf>
    <xf numFmtId="38" fontId="0" fillId="0" borderId="41" xfId="1" applyFont="1" applyFill="1" applyBorder="1" applyAlignment="1" applyProtection="1">
      <alignment vertical="center" shrinkToFit="1"/>
      <protection locked="0"/>
    </xf>
    <xf numFmtId="38" fontId="0" fillId="0" borderId="4" xfId="1" applyFont="1" applyFill="1" applyBorder="1" applyProtection="1">
      <alignment vertical="center"/>
      <protection locked="0"/>
    </xf>
    <xf numFmtId="0" fontId="20" fillId="0" borderId="8"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0" fontId="31" fillId="0" borderId="0" xfId="0" applyFont="1" applyBorder="1" applyAlignment="1" applyProtection="1">
      <alignment horizontal="center"/>
      <protection locked="0"/>
    </xf>
    <xf numFmtId="0" fontId="31" fillId="0" borderId="0" xfId="0" applyFont="1" applyAlignment="1">
      <alignment horizontal="center"/>
    </xf>
    <xf numFmtId="0" fontId="31" fillId="0" borderId="0" xfId="0" applyFont="1" applyBorder="1" applyAlignment="1" applyProtection="1">
      <alignment horizontal="center" vertical="center"/>
      <protection locked="0"/>
    </xf>
    <xf numFmtId="0" fontId="31" fillId="0" borderId="0" xfId="0" applyFont="1" applyAlignment="1">
      <alignment horizontal="center" vertical="center"/>
    </xf>
    <xf numFmtId="0" fontId="2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74" xfId="0" applyBorder="1" applyAlignment="1" applyProtection="1">
      <alignment vertical="center"/>
      <protection locked="0"/>
    </xf>
    <xf numFmtId="0" fontId="0" fillId="0" borderId="75" xfId="0" applyBorder="1" applyAlignment="1" applyProtection="1">
      <alignment vertical="center"/>
      <protection locked="0"/>
    </xf>
    <xf numFmtId="0" fontId="0" fillId="0" borderId="76" xfId="0" applyBorder="1" applyAlignment="1" applyProtection="1">
      <alignment vertical="center"/>
      <protection locked="0"/>
    </xf>
    <xf numFmtId="0" fontId="14" fillId="0" borderId="22"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27" xfId="0" applyBorder="1" applyAlignment="1" applyProtection="1">
      <alignment vertical="center"/>
      <protection locked="0"/>
    </xf>
    <xf numFmtId="38" fontId="0" fillId="0" borderId="4" xfId="1" applyFont="1"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31" xfId="0" applyBorder="1" applyAlignment="1" applyProtection="1">
      <alignment vertical="top"/>
      <protection locked="0"/>
    </xf>
    <xf numFmtId="0" fontId="0" fillId="0" borderId="8" xfId="0" applyBorder="1" applyAlignment="1" applyProtection="1">
      <alignment vertical="top"/>
      <protection locked="0"/>
    </xf>
    <xf numFmtId="0" fontId="0" fillId="0" borderId="9" xfId="0" applyBorder="1" applyAlignment="1" applyProtection="1">
      <alignment vertical="top"/>
      <protection locked="0"/>
    </xf>
    <xf numFmtId="0" fontId="0" fillId="0" borderId="18" xfId="0" applyBorder="1" applyAlignment="1" applyProtection="1">
      <alignment vertical="top"/>
      <protection locked="0"/>
    </xf>
    <xf numFmtId="0" fontId="0" fillId="0" borderId="11" xfId="0" applyBorder="1" applyAlignment="1" applyProtection="1">
      <alignment vertical="top"/>
      <protection locked="0"/>
    </xf>
    <xf numFmtId="0" fontId="0" fillId="0" borderId="28" xfId="0" applyBorder="1" applyAlignment="1" applyProtection="1">
      <alignment vertical="top"/>
      <protection locked="0"/>
    </xf>
    <xf numFmtId="0" fontId="0" fillId="0" borderId="36" xfId="0" applyBorder="1" applyAlignment="1" applyProtection="1">
      <alignment vertical="center"/>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31" fillId="0" borderId="8" xfId="0" applyFont="1" applyBorder="1" applyAlignment="1" applyProtection="1">
      <alignment vertical="center"/>
      <protection locked="0"/>
    </xf>
    <xf numFmtId="0" fontId="0" fillId="0" borderId="8" xfId="0" applyBorder="1" applyAlignment="1" applyProtection="1">
      <alignment vertical="center"/>
      <protection locked="0"/>
    </xf>
    <xf numFmtId="0" fontId="31" fillId="0" borderId="8" xfId="0" applyFont="1" applyBorder="1" applyAlignment="1" applyProtection="1">
      <alignment horizontal="left" vertical="center"/>
      <protection locked="0"/>
    </xf>
    <xf numFmtId="0" fontId="15" fillId="0" borderId="23" xfId="0" applyFont="1" applyBorder="1" applyAlignment="1" applyProtection="1">
      <alignment horizontal="center" vertical="center" shrinkToFit="1"/>
      <protection locked="0"/>
    </xf>
    <xf numFmtId="0" fontId="0" fillId="0" borderId="55" xfId="0" applyBorder="1" applyAlignment="1" applyProtection="1">
      <alignment vertical="center"/>
      <protection locked="0"/>
    </xf>
    <xf numFmtId="0" fontId="0" fillId="0" borderId="41" xfId="0" applyBorder="1" applyAlignment="1" applyProtection="1">
      <alignment vertical="center"/>
      <protection locked="0"/>
    </xf>
    <xf numFmtId="0" fontId="32" fillId="0" borderId="8" xfId="0" applyFont="1" applyBorder="1" applyAlignment="1" applyProtection="1">
      <alignment horizontal="left" vertical="center"/>
      <protection locked="0"/>
    </xf>
    <xf numFmtId="38" fontId="0" fillId="0" borderId="18" xfId="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0" fillId="0" borderId="15" xfId="1" applyFont="1" applyBorder="1" applyAlignment="1" applyProtection="1">
      <alignment vertical="center"/>
      <protection locked="0"/>
    </xf>
    <xf numFmtId="0" fontId="0" fillId="0" borderId="17" xfId="0" applyBorder="1" applyAlignment="1" applyProtection="1">
      <alignment vertical="center"/>
      <protection locked="0"/>
    </xf>
    <xf numFmtId="38" fontId="0" fillId="0" borderId="31" xfId="1" applyFont="1" applyBorder="1" applyAlignment="1" applyProtection="1">
      <alignment vertical="top"/>
      <protection locked="0"/>
    </xf>
    <xf numFmtId="0" fontId="0" fillId="0" borderId="32" xfId="0" applyBorder="1" applyAlignment="1" applyProtection="1">
      <alignment vertical="top"/>
      <protection locked="0"/>
    </xf>
    <xf numFmtId="0" fontId="0" fillId="0" borderId="70" xfId="0" applyBorder="1" applyAlignment="1" applyProtection="1">
      <alignment vertical="center"/>
      <protection locked="0"/>
    </xf>
    <xf numFmtId="0" fontId="0" fillId="0" borderId="71" xfId="0" applyBorder="1" applyAlignment="1" applyProtection="1">
      <alignment vertical="center"/>
      <protection locked="0"/>
    </xf>
    <xf numFmtId="0" fontId="0" fillId="0" borderId="72" xfId="0" applyBorder="1" applyAlignment="1" applyProtection="1">
      <alignment vertical="center"/>
      <protection locked="0"/>
    </xf>
    <xf numFmtId="0" fontId="0" fillId="0" borderId="31" xfId="0" applyBorder="1" applyAlignment="1" applyProtection="1">
      <alignment vertical="center"/>
      <protection locked="0"/>
    </xf>
    <xf numFmtId="0" fontId="0" fillId="0" borderId="9" xfId="0" applyBorder="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22"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0" fontId="15" fillId="0" borderId="0" xfId="0" applyFont="1" applyAlignment="1" applyProtection="1">
      <alignment horizontal="right" vertical="center"/>
      <protection locked="0"/>
    </xf>
    <xf numFmtId="0" fontId="14" fillId="0" borderId="36"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0" fillId="0" borderId="13" xfId="0" applyFont="1" applyBorder="1" applyAlignment="1" applyProtection="1">
      <alignment horizontal="left" vertical="center" shrinkToFit="1"/>
      <protection locked="0"/>
    </xf>
    <xf numFmtId="0" fontId="0" fillId="0" borderId="40" xfId="0" applyFont="1" applyBorder="1" applyAlignment="1" applyProtection="1">
      <alignment horizontal="left" vertical="center" shrinkToFit="1"/>
      <protection locked="0"/>
    </xf>
    <xf numFmtId="0" fontId="14"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0" fillId="0" borderId="13" xfId="0" applyFont="1" applyBorder="1" applyAlignment="1" applyProtection="1">
      <alignment vertical="center" shrinkToFit="1"/>
      <protection locked="0"/>
    </xf>
    <xf numFmtId="0" fontId="0" fillId="0" borderId="40" xfId="0" applyFont="1" applyBorder="1" applyAlignment="1" applyProtection="1">
      <alignment vertical="center" shrinkToFit="1"/>
      <protection locked="0"/>
    </xf>
    <xf numFmtId="38" fontId="11" fillId="0" borderId="12" xfId="1" applyFont="1" applyBorder="1" applyAlignment="1" applyProtection="1">
      <alignment horizontal="right" vertical="center"/>
      <protection locked="0"/>
    </xf>
    <xf numFmtId="0" fontId="0" fillId="0" borderId="13" xfId="0" applyBorder="1" applyAlignment="1" applyProtection="1">
      <alignment horizontal="right" vertical="center"/>
      <protection locked="0"/>
    </xf>
    <xf numFmtId="0" fontId="15" fillId="0" borderId="36" xfId="0" applyFont="1" applyBorder="1" applyAlignment="1" applyProtection="1">
      <alignment horizontal="center" vertical="center"/>
      <protection locked="0"/>
    </xf>
    <xf numFmtId="0" fontId="0" fillId="0" borderId="0" xfId="0" applyFont="1" applyBorder="1" applyAlignment="1" applyProtection="1">
      <alignment vertical="center" shrinkToFit="1"/>
      <protection locked="0"/>
    </xf>
    <xf numFmtId="0" fontId="0" fillId="0" borderId="6" xfId="0" applyFont="1" applyBorder="1" applyAlignment="1" applyProtection="1">
      <alignment vertical="center" shrinkToFit="1"/>
      <protection locked="0"/>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28" fillId="0" borderId="34" xfId="0" applyFont="1" applyFill="1" applyBorder="1" applyAlignment="1" applyProtection="1">
      <alignment vertical="center" shrinkToFit="1"/>
      <protection locked="0"/>
    </xf>
    <xf numFmtId="0" fontId="28" fillId="0" borderId="35" xfId="0" applyFont="1" applyFill="1" applyBorder="1" applyAlignment="1" applyProtection="1">
      <alignment vertical="center" shrinkToFit="1"/>
      <protection locked="0"/>
    </xf>
    <xf numFmtId="38" fontId="11" fillId="0" borderId="60" xfId="1" applyFont="1" applyBorder="1" applyAlignment="1" applyProtection="1">
      <alignment horizontal="right" vertical="center"/>
      <protection locked="0"/>
    </xf>
    <xf numFmtId="0" fontId="0" fillId="0" borderId="55" xfId="0" applyBorder="1" applyAlignment="1" applyProtection="1">
      <alignment horizontal="right" vertical="center"/>
      <protection locked="0"/>
    </xf>
    <xf numFmtId="38" fontId="11" fillId="2" borderId="49" xfId="1" applyFont="1" applyFill="1" applyBorder="1" applyAlignment="1" applyProtection="1">
      <alignment horizontal="right" vertical="center"/>
    </xf>
    <xf numFmtId="0" fontId="0" fillId="0" borderId="34" xfId="0" applyBorder="1" applyAlignment="1" applyProtection="1">
      <alignment horizontal="right" vertical="center"/>
    </xf>
    <xf numFmtId="38" fontId="11" fillId="0" borderId="22" xfId="1" applyFont="1"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18" fillId="0" borderId="0" xfId="0" applyFont="1" applyBorder="1" applyAlignment="1" applyProtection="1">
      <alignment vertical="center" shrinkToFit="1"/>
      <protection locked="0"/>
    </xf>
    <xf numFmtId="0" fontId="19" fillId="0" borderId="0" xfId="0" applyFont="1" applyBorder="1" applyAlignment="1" applyProtection="1">
      <alignment vertical="center" shrinkToFit="1"/>
      <protection locked="0"/>
    </xf>
    <xf numFmtId="38" fontId="11" fillId="0" borderId="0" xfId="1" applyFont="1" applyBorder="1" applyAlignment="1" applyProtection="1">
      <alignment vertical="center" shrinkToFit="1"/>
      <protection locked="0"/>
    </xf>
    <xf numFmtId="0" fontId="19" fillId="0" borderId="11" xfId="0" applyFont="1" applyBorder="1" applyAlignment="1" applyProtection="1">
      <alignment vertical="center" shrinkToFit="1"/>
      <protection locked="0"/>
    </xf>
    <xf numFmtId="38" fontId="11" fillId="0" borderId="11" xfId="1" applyFont="1" applyBorder="1" applyAlignment="1" applyProtection="1">
      <alignment vertical="center" shrinkToFit="1"/>
      <protection locked="0"/>
    </xf>
    <xf numFmtId="38" fontId="11" fillId="2" borderId="15" xfId="1" applyFont="1" applyFill="1" applyBorder="1" applyAlignment="1" applyProtection="1">
      <alignment horizontal="right" vertical="center"/>
    </xf>
    <xf numFmtId="0" fontId="0" fillId="0" borderId="16" xfId="0" applyBorder="1" applyAlignment="1" applyProtection="1">
      <alignment horizontal="right" vertical="center"/>
    </xf>
    <xf numFmtId="0" fontId="0" fillId="0" borderId="18" xfId="0" applyBorder="1" applyAlignment="1" applyProtection="1">
      <alignment horizontal="right" vertical="center"/>
    </xf>
    <xf numFmtId="0" fontId="0" fillId="0" borderId="11" xfId="0" applyBorder="1" applyAlignment="1" applyProtection="1">
      <alignment horizontal="right" vertical="center"/>
    </xf>
    <xf numFmtId="38" fontId="11" fillId="2" borderId="12" xfId="1" applyFont="1" applyFill="1" applyBorder="1" applyAlignment="1" applyProtection="1">
      <alignment horizontal="right" vertical="center"/>
    </xf>
    <xf numFmtId="0" fontId="0" fillId="0" borderId="13" xfId="0" applyBorder="1" applyAlignment="1" applyProtection="1">
      <alignment horizontal="right" vertical="center"/>
    </xf>
    <xf numFmtId="38" fontId="11" fillId="0" borderId="0" xfId="1" applyFont="1" applyBorder="1" applyAlignment="1" applyProtection="1">
      <alignment vertical="center"/>
      <protection locked="0"/>
    </xf>
    <xf numFmtId="38" fontId="11" fillId="0" borderId="11" xfId="1" applyFont="1" applyBorder="1" applyAlignment="1" applyProtection="1">
      <alignment vertical="center"/>
      <protection locked="0"/>
    </xf>
    <xf numFmtId="0" fontId="0" fillId="0" borderId="45" xfId="0" applyBorder="1" applyAlignment="1" applyProtection="1">
      <alignment vertical="center" textRotation="255"/>
      <protection locked="0"/>
    </xf>
    <xf numFmtId="0" fontId="0" fillId="0" borderId="43" xfId="0" applyBorder="1" applyAlignment="1" applyProtection="1">
      <alignment vertical="center" textRotation="255"/>
      <protection locked="0"/>
    </xf>
    <xf numFmtId="0" fontId="0" fillId="0" borderId="44" xfId="0" applyBorder="1" applyAlignment="1" applyProtection="1">
      <alignment vertical="center" textRotation="255"/>
      <protection locked="0"/>
    </xf>
    <xf numFmtId="0" fontId="0" fillId="0" borderId="11" xfId="0" applyBorder="1" applyAlignment="1" applyProtection="1">
      <alignment horizontal="center" vertical="center"/>
      <protection locked="0"/>
    </xf>
    <xf numFmtId="0" fontId="0" fillId="0" borderId="36" xfId="0" applyBorder="1" applyAlignment="1" applyProtection="1">
      <alignment horizontal="right" vertical="center"/>
    </xf>
    <xf numFmtId="0" fontId="0" fillId="0" borderId="0" xfId="0" applyAlignment="1" applyProtection="1">
      <alignment horizontal="right" vertical="center"/>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0" fillId="0" borderId="16" xfId="0" applyFont="1" applyBorder="1" applyAlignment="1" applyProtection="1">
      <alignment vertical="center" shrinkToFit="1"/>
      <protection locked="0"/>
    </xf>
    <xf numFmtId="0" fontId="0" fillId="0" borderId="27" xfId="0" applyFont="1" applyBorder="1" applyAlignment="1" applyProtection="1">
      <alignment vertical="center" shrinkToFit="1"/>
      <protection locked="0"/>
    </xf>
    <xf numFmtId="0" fontId="0" fillId="0" borderId="34" xfId="0" applyFont="1" applyBorder="1" applyAlignment="1" applyProtection="1">
      <alignment vertical="center" shrinkToFit="1"/>
      <protection locked="0"/>
    </xf>
    <xf numFmtId="0" fontId="0" fillId="0" borderId="35" xfId="0" applyFont="1" applyBorder="1" applyAlignment="1" applyProtection="1">
      <alignment vertical="center" shrinkToFit="1"/>
      <protection locked="0"/>
    </xf>
    <xf numFmtId="0" fontId="14" fillId="0" borderId="42" xfId="0" applyFont="1" applyBorder="1" applyAlignment="1" applyProtection="1">
      <alignment vertical="center" textRotation="255"/>
      <protection locked="0"/>
    </xf>
    <xf numFmtId="0" fontId="15" fillId="0" borderId="39" xfId="0" applyFont="1" applyBorder="1" applyAlignment="1" applyProtection="1">
      <alignment vertical="center" textRotation="255"/>
      <protection locked="0"/>
    </xf>
    <xf numFmtId="0" fontId="15" fillId="0" borderId="7" xfId="0" applyFont="1" applyBorder="1" applyAlignment="1" applyProtection="1">
      <alignment vertical="center" textRotation="255"/>
      <protection locked="0"/>
    </xf>
    <xf numFmtId="0" fontId="0" fillId="0" borderId="46" xfId="0" applyBorder="1" applyAlignment="1" applyProtection="1">
      <alignment vertical="center" textRotation="255"/>
      <protection locked="0"/>
    </xf>
    <xf numFmtId="0" fontId="14" fillId="0" borderId="23"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0" fillId="0" borderId="23" xfId="0" applyFont="1" applyBorder="1" applyAlignment="1" applyProtection="1">
      <alignment vertical="center" shrinkToFit="1"/>
      <protection locked="0"/>
    </xf>
    <xf numFmtId="0" fontId="0" fillId="0" borderId="25" xfId="0" applyFont="1" applyBorder="1" applyAlignment="1" applyProtection="1">
      <alignment vertical="center" shrinkToFit="1"/>
      <protection locked="0"/>
    </xf>
    <xf numFmtId="0" fontId="0" fillId="0" borderId="11" xfId="0" applyFont="1" applyBorder="1" applyAlignment="1" applyProtection="1">
      <alignment vertical="center" shrinkToFit="1"/>
      <protection locked="0"/>
    </xf>
    <xf numFmtId="0" fontId="0" fillId="0" borderId="28" xfId="0" applyFont="1" applyBorder="1" applyAlignment="1" applyProtection="1">
      <alignment vertical="center" shrinkToFit="1"/>
      <protection locked="0"/>
    </xf>
    <xf numFmtId="0" fontId="14" fillId="0" borderId="38" xfId="0" applyFont="1" applyBorder="1" applyAlignment="1" applyProtection="1">
      <alignment vertical="center" textRotation="255"/>
      <protection locked="0"/>
    </xf>
    <xf numFmtId="0" fontId="14" fillId="0" borderId="16" xfId="0" applyFont="1" applyBorder="1" applyAlignment="1" applyProtection="1">
      <alignment horizontal="center" vertical="center"/>
      <protection locked="0"/>
    </xf>
    <xf numFmtId="38" fontId="11" fillId="0" borderId="16" xfId="1" applyFont="1" applyBorder="1" applyAlignment="1" applyProtection="1">
      <alignment vertical="center"/>
      <protection locked="0"/>
    </xf>
    <xf numFmtId="0" fontId="0" fillId="0" borderId="11" xfId="0" applyBorder="1" applyAlignment="1">
      <alignment horizontal="center" vertical="center"/>
    </xf>
    <xf numFmtId="3" fontId="11" fillId="2" borderId="0" xfId="1" applyNumberFormat="1" applyFont="1" applyFill="1" applyBorder="1" applyAlignment="1" applyProtection="1">
      <alignment horizontal="right" vertical="center" shrinkToFit="1"/>
    </xf>
    <xf numFmtId="0" fontId="0" fillId="2" borderId="0" xfId="0" applyFill="1" applyAlignment="1" applyProtection="1">
      <alignment vertical="center" shrinkToFit="1"/>
    </xf>
    <xf numFmtId="0" fontId="35" fillId="0" borderId="0" xfId="0" applyFont="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36" fillId="0" borderId="0" xfId="0" applyFont="1" applyAlignment="1" applyProtection="1">
      <alignment horizontal="left" vertical="center" shrinkToFit="1"/>
      <protection locked="0"/>
    </xf>
    <xf numFmtId="0" fontId="37" fillId="0" borderId="0" xfId="0" applyFont="1" applyAlignment="1" applyProtection="1">
      <alignment vertical="center" shrinkToFit="1"/>
      <protection locked="0"/>
    </xf>
    <xf numFmtId="0" fontId="12" fillId="0" borderId="77" xfId="0" applyFont="1" applyBorder="1" applyAlignment="1" applyProtection="1">
      <alignment horizontal="left" vertical="center"/>
      <protection locked="0"/>
    </xf>
    <xf numFmtId="0" fontId="0" fillId="0" borderId="77" xfId="0" applyBorder="1" applyAlignment="1" applyProtection="1">
      <alignment vertical="center"/>
      <protection locked="0"/>
    </xf>
    <xf numFmtId="0" fontId="12" fillId="0" borderId="78" xfId="0" applyFont="1" applyBorder="1" applyAlignment="1" applyProtection="1">
      <alignment horizontal="left" vertical="center"/>
      <protection locked="0"/>
    </xf>
    <xf numFmtId="0" fontId="0" fillId="0" borderId="78" xfId="0" applyBorder="1" applyAlignment="1" applyProtection="1">
      <alignment vertical="center"/>
      <protection locked="0"/>
    </xf>
    <xf numFmtId="3" fontId="11" fillId="2" borderId="77" xfId="1" applyNumberFormat="1" applyFont="1" applyFill="1" applyBorder="1" applyAlignment="1" applyProtection="1">
      <alignment horizontal="right" vertical="center" shrinkToFit="1"/>
    </xf>
    <xf numFmtId="0" fontId="0" fillId="2" borderId="77" xfId="0" applyFill="1" applyBorder="1" applyAlignment="1" applyProtection="1">
      <alignment vertical="center" shrinkToFit="1"/>
    </xf>
    <xf numFmtId="3" fontId="11" fillId="2" borderId="78" xfId="1" applyNumberFormat="1" applyFont="1" applyFill="1" applyBorder="1" applyAlignment="1" applyProtection="1">
      <alignment horizontal="right" vertical="center" shrinkToFit="1"/>
    </xf>
    <xf numFmtId="0" fontId="0" fillId="2" borderId="78" xfId="0" applyFill="1" applyBorder="1" applyAlignment="1" applyProtection="1">
      <alignment vertical="center" shrinkToFit="1"/>
    </xf>
    <xf numFmtId="0" fontId="14" fillId="0" borderId="13"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40" xfId="0" applyBorder="1" applyAlignment="1" applyProtection="1">
      <alignment vertical="center"/>
      <protection locked="0"/>
    </xf>
    <xf numFmtId="0" fontId="0" fillId="0" borderId="60" xfId="0" applyBorder="1" applyAlignment="1" applyProtection="1">
      <alignment horizontal="center" vertical="center"/>
      <protection locked="0"/>
    </xf>
    <xf numFmtId="0" fontId="0" fillId="0" borderId="47" xfId="0" applyBorder="1" applyAlignment="1" applyProtection="1">
      <alignment vertical="center"/>
      <protection locked="0"/>
    </xf>
    <xf numFmtId="0" fontId="0" fillId="0" borderId="60" xfId="0" applyBorder="1" applyAlignment="1" applyProtection="1">
      <alignment vertical="center"/>
      <protection locked="0"/>
    </xf>
    <xf numFmtId="38" fontId="0" fillId="0" borderId="12" xfId="1" applyFont="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0" xfId="0" applyBorder="1" applyAlignment="1" applyProtection="1">
      <alignment horizontal="center" vertical="center"/>
      <protection locked="0"/>
    </xf>
    <xf numFmtId="0" fontId="15" fillId="0" borderId="22" xfId="0" applyFont="1" applyBorder="1" applyAlignment="1" applyProtection="1">
      <alignment horizontal="center" vertical="center" shrinkToFit="1"/>
      <protection locked="0"/>
    </xf>
    <xf numFmtId="0" fontId="15" fillId="0" borderId="24"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protection locked="0"/>
    </xf>
    <xf numFmtId="0" fontId="15" fillId="0" borderId="19" xfId="0" applyFont="1" applyBorder="1" applyAlignment="1" applyProtection="1">
      <alignment vertical="center"/>
      <protection locked="0"/>
    </xf>
    <xf numFmtId="0" fontId="15" fillId="0" borderId="22"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vertical="center"/>
      <protection locked="0"/>
    </xf>
    <xf numFmtId="176" fontId="11" fillId="2" borderId="67" xfId="1" applyNumberFormat="1" applyFont="1" applyFill="1" applyBorder="1" applyAlignment="1" applyProtection="1">
      <alignment horizontal="center" vertical="center" shrinkToFit="1"/>
    </xf>
    <xf numFmtId="176" fontId="11" fillId="2" borderId="68" xfId="0" applyNumberFormat="1" applyFont="1" applyFill="1" applyBorder="1" applyAlignment="1" applyProtection="1">
      <alignment horizontal="center" vertical="center" shrinkToFit="1"/>
    </xf>
    <xf numFmtId="0" fontId="0" fillId="0" borderId="15" xfId="0" applyBorder="1" applyAlignment="1" applyProtection="1">
      <alignment horizontal="center"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25" fillId="0" borderId="0" xfId="0" applyFont="1" applyAlignment="1" applyProtection="1">
      <alignment horizontal="center" vertical="center"/>
    </xf>
    <xf numFmtId="0" fontId="26" fillId="0" borderId="0" xfId="0" applyFont="1" applyAlignment="1" applyProtection="1">
      <alignment horizontal="center" vertical="center"/>
    </xf>
    <xf numFmtId="0" fontId="0" fillId="0" borderId="4" xfId="0"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Alignment="1" applyProtection="1">
      <alignment vertical="center"/>
      <protection locked="0"/>
    </xf>
    <xf numFmtId="0" fontId="31" fillId="0" borderId="0" xfId="0" applyFont="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8" xfId="0" applyBorder="1" applyAlignment="1">
      <alignment horizontal="center" vertical="center"/>
    </xf>
    <xf numFmtId="38" fontId="11" fillId="0" borderId="16" xfId="1" applyFont="1" applyBorder="1" applyAlignment="1" applyProtection="1">
      <alignment vertical="center" shrinkToFit="1"/>
      <protection locked="0"/>
    </xf>
    <xf numFmtId="0" fontId="28" fillId="0" borderId="49" xfId="0" applyFont="1" applyFill="1" applyBorder="1" applyAlignment="1" applyProtection="1">
      <alignment vertical="center" shrinkToFit="1"/>
      <protection locked="0"/>
    </xf>
    <xf numFmtId="38" fontId="11" fillId="0" borderId="0" xfId="1" applyFont="1" applyBorder="1" applyAlignment="1" applyProtection="1">
      <alignment horizontal="right" vertical="center" shrinkToFit="1"/>
      <protection locked="0"/>
    </xf>
    <xf numFmtId="38" fontId="11" fillId="0" borderId="11" xfId="1" applyFont="1" applyBorder="1" applyAlignment="1" applyProtection="1">
      <alignment horizontal="right" vertical="center" shrinkToFit="1"/>
      <protection locked="0"/>
    </xf>
    <xf numFmtId="0" fontId="11" fillId="0" borderId="26"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1" fillId="0" borderId="10" xfId="0" applyFont="1" applyBorder="1" applyAlignment="1" applyProtection="1">
      <alignment vertical="center" wrapText="1"/>
      <protection locked="0"/>
    </xf>
    <xf numFmtId="0" fontId="12" fillId="0" borderId="29"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1" fillId="0" borderId="30" xfId="0" applyFont="1" applyBorder="1" applyAlignment="1" applyProtection="1">
      <alignment vertical="center" wrapText="1"/>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0" fillId="0" borderId="0" xfId="0" applyBorder="1" applyAlignment="1" applyProtection="1">
      <alignment horizontal="right" vertical="center"/>
      <protection locked="0"/>
    </xf>
    <xf numFmtId="0" fontId="11" fillId="0" borderId="22"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15"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27"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28" xfId="0" applyFont="1" applyBorder="1" applyAlignment="1" applyProtection="1">
      <alignment vertical="center"/>
      <protection locked="0"/>
    </xf>
    <xf numFmtId="0" fontId="11" fillId="0" borderId="31"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32" xfId="0" applyFont="1" applyBorder="1" applyAlignment="1" applyProtection="1">
      <alignment horizontal="left" vertical="center" wrapText="1"/>
      <protection locked="0"/>
    </xf>
    <xf numFmtId="0" fontId="11" fillId="0" borderId="31" xfId="0" applyFont="1" applyBorder="1" applyAlignment="1" applyProtection="1">
      <alignment vertical="center"/>
      <protection locked="0"/>
    </xf>
    <xf numFmtId="0" fontId="11" fillId="0" borderId="8"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11" fillId="0" borderId="0" xfId="0" applyFont="1" applyAlignment="1" applyProtection="1">
      <alignment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11" fillId="0" borderId="0" xfId="0" applyFont="1" applyBorder="1" applyAlignment="1" applyProtection="1">
      <alignment vertical="center"/>
    </xf>
    <xf numFmtId="0" fontId="0" fillId="0" borderId="0" xfId="0" applyAlignment="1" applyProtection="1">
      <alignment vertical="center"/>
    </xf>
    <xf numFmtId="0" fontId="12" fillId="0" borderId="0" xfId="0" applyFont="1" applyAlignment="1" applyProtection="1">
      <alignment vertical="center"/>
    </xf>
    <xf numFmtId="0" fontId="6" fillId="0" borderId="0" xfId="0" applyFont="1" applyBorder="1" applyAlignment="1" applyProtection="1">
      <alignment horizontal="center" vertical="center"/>
    </xf>
    <xf numFmtId="0" fontId="7"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0" fillId="0" borderId="2" xfId="0" applyBorder="1" applyAlignment="1">
      <alignment vertical="center"/>
    </xf>
    <xf numFmtId="0" fontId="0" fillId="0" borderId="3" xfId="0" applyBorder="1" applyAlignment="1">
      <alignment vertical="center"/>
    </xf>
    <xf numFmtId="0" fontId="4"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8" fillId="0" borderId="0" xfId="0" applyFont="1" applyBorder="1" applyAlignment="1" applyProtection="1">
      <alignment horizontal="center"/>
    </xf>
    <xf numFmtId="0" fontId="9" fillId="0" borderId="0" xfId="0" applyFont="1" applyAlignment="1" applyProtection="1">
      <alignment horizontal="center"/>
    </xf>
    <xf numFmtId="0" fontId="0" fillId="0" borderId="84" xfId="0" applyBorder="1" applyAlignment="1" applyProtection="1">
      <alignment horizontal="center" vertical="center"/>
      <protection locked="0"/>
    </xf>
    <xf numFmtId="0" fontId="0" fillId="0" borderId="85" xfId="0" applyBorder="1" applyProtection="1">
      <alignment vertical="center"/>
      <protection locked="0"/>
    </xf>
    <xf numFmtId="0" fontId="0" fillId="0" borderId="86" xfId="0" applyBorder="1" applyProtection="1">
      <alignment vertical="center"/>
      <protection locked="0"/>
    </xf>
    <xf numFmtId="0" fontId="0" fillId="0" borderId="85" xfId="0" applyBorder="1" applyAlignment="1" applyProtection="1">
      <alignment vertical="center" shrinkToFit="1"/>
      <protection locked="0"/>
    </xf>
    <xf numFmtId="0" fontId="0" fillId="0" borderId="86" xfId="0" applyBorder="1" applyAlignment="1" applyProtection="1">
      <alignment vertical="center" shrinkToFit="1"/>
      <protection locked="0"/>
    </xf>
    <xf numFmtId="0" fontId="0" fillId="0" borderId="87" xfId="0"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38100</xdr:colOff>
      <xdr:row>0</xdr:row>
      <xdr:rowOff>142876</xdr:rowOff>
    </xdr:from>
    <xdr:to>
      <xdr:col>25</xdr:col>
      <xdr:colOff>76200</xdr:colOff>
      <xdr:row>5</xdr:row>
      <xdr:rowOff>295276</xdr:rowOff>
    </xdr:to>
    <xdr:sp macro="" textlink="">
      <xdr:nvSpPr>
        <xdr:cNvPr id="3" name="角丸四角形吹き出し 2"/>
        <xdr:cNvSpPr/>
      </xdr:nvSpPr>
      <xdr:spPr>
        <a:xfrm>
          <a:off x="6896100" y="142876"/>
          <a:ext cx="1752600" cy="1866900"/>
        </a:xfrm>
        <a:prstGeom prst="wedgeRoundRectCallout">
          <a:avLst>
            <a:gd name="adj1" fmla="val -56036"/>
            <a:gd name="adj2" fmla="val -3806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effectLst/>
              <a:latin typeface="+mn-lt"/>
              <a:ea typeface="+mn-ea"/>
              <a:cs typeface="+mn-cs"/>
            </a:rPr>
            <a:t>　会計簿の書式ではありません。</a:t>
          </a:r>
          <a:endParaRPr kumimoji="1" lang="en-US" altLang="ja-JP" sz="1200">
            <a:solidFill>
              <a:schemeClr val="tx1"/>
            </a:solidFill>
            <a:effectLst/>
            <a:latin typeface="+mn-lt"/>
            <a:ea typeface="+mn-ea"/>
            <a:cs typeface="+mn-cs"/>
          </a:endParaRPr>
        </a:p>
        <a:p>
          <a:pPr algn="l"/>
          <a:r>
            <a:rPr kumimoji="1" lang="ja-JP" altLang="en-US" sz="1200">
              <a:solidFill>
                <a:schemeClr val="tx1"/>
              </a:solidFill>
              <a:effectLst/>
              <a:latin typeface="+mn-lt"/>
              <a:ea typeface="+mn-ea"/>
              <a:cs typeface="+mn-cs"/>
            </a:rPr>
            <a:t>　マス目で</a:t>
          </a:r>
          <a:r>
            <a:rPr kumimoji="1" lang="ja-JP" altLang="ja-JP" sz="1200">
              <a:solidFill>
                <a:schemeClr val="tx1"/>
              </a:solidFill>
              <a:effectLst/>
              <a:latin typeface="+mn-lt"/>
              <a:ea typeface="+mn-ea"/>
              <a:cs typeface="+mn-cs"/>
            </a:rPr>
            <a:t>１ページを</a:t>
          </a:r>
          <a:r>
            <a:rPr kumimoji="1" lang="ja-JP" altLang="en-US" sz="1200">
              <a:solidFill>
                <a:schemeClr val="tx1"/>
              </a:solidFill>
              <a:effectLst/>
              <a:latin typeface="+mn-lt"/>
              <a:ea typeface="+mn-ea"/>
              <a:cs typeface="+mn-cs"/>
            </a:rPr>
            <a:t>表示したものです。</a:t>
          </a:r>
          <a:endParaRPr kumimoji="1" lang="en-US" altLang="ja-JP" sz="1200">
            <a:solidFill>
              <a:schemeClr val="tx1"/>
            </a:solidFill>
            <a:effectLst/>
            <a:latin typeface="+mn-lt"/>
            <a:ea typeface="+mn-ea"/>
            <a:cs typeface="+mn-cs"/>
          </a:endParaRPr>
        </a:p>
        <a:p>
          <a:pPr algn="l"/>
          <a:r>
            <a:rPr kumimoji="1" lang="ja-JP" altLang="en-US" sz="1200">
              <a:solidFill>
                <a:schemeClr val="tx1"/>
              </a:solidFill>
              <a:effectLst/>
              <a:latin typeface="+mn-lt"/>
              <a:ea typeface="+mn-ea"/>
              <a:cs typeface="+mn-cs"/>
            </a:rPr>
            <a:t>　独自にページを増やす際に、お使い</a:t>
          </a:r>
          <a:r>
            <a:rPr kumimoji="1" lang="ja-JP" altLang="ja-JP" sz="1200">
              <a:solidFill>
                <a:schemeClr val="tx1"/>
              </a:solidFill>
              <a:effectLst/>
              <a:latin typeface="+mn-lt"/>
              <a:ea typeface="+mn-ea"/>
              <a:cs typeface="+mn-cs"/>
            </a:rPr>
            <a:t>ください。</a:t>
          </a:r>
          <a:endParaRPr kumimoji="1" lang="ja-JP" altLang="en-US" sz="12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371475</xdr:colOff>
      <xdr:row>0</xdr:row>
      <xdr:rowOff>57150</xdr:rowOff>
    </xdr:from>
    <xdr:to>
      <xdr:col>18</xdr:col>
      <xdr:colOff>1143000</xdr:colOff>
      <xdr:row>1</xdr:row>
      <xdr:rowOff>352425</xdr:rowOff>
    </xdr:to>
    <xdr:sp macro="" textlink="">
      <xdr:nvSpPr>
        <xdr:cNvPr id="2" name="角丸四角形吹き出し 1"/>
        <xdr:cNvSpPr/>
      </xdr:nvSpPr>
      <xdr:spPr>
        <a:xfrm>
          <a:off x="7077075" y="57150"/>
          <a:ext cx="2343150" cy="714375"/>
        </a:xfrm>
        <a:prstGeom prst="wedgeRoundRectCallout">
          <a:avLst>
            <a:gd name="adj1" fmla="val -56075"/>
            <a:gd name="adj2" fmla="val -23333"/>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予算書には、年度当初時点の計画値を入力します。</a:t>
          </a:r>
        </a:p>
      </xdr:txBody>
    </xdr:sp>
    <xdr:clientData/>
  </xdr:twoCellAnchor>
  <xdr:twoCellAnchor>
    <xdr:from>
      <xdr:col>18</xdr:col>
      <xdr:colOff>123824</xdr:colOff>
      <xdr:row>19</xdr:row>
      <xdr:rowOff>409576</xdr:rowOff>
    </xdr:from>
    <xdr:to>
      <xdr:col>20</xdr:col>
      <xdr:colOff>276224</xdr:colOff>
      <xdr:row>22</xdr:row>
      <xdr:rowOff>314326</xdr:rowOff>
    </xdr:to>
    <xdr:sp macro="" textlink="">
      <xdr:nvSpPr>
        <xdr:cNvPr id="4" name="角丸四角形吹き出し 3"/>
        <xdr:cNvSpPr/>
      </xdr:nvSpPr>
      <xdr:spPr>
        <a:xfrm>
          <a:off x="8401049" y="8372476"/>
          <a:ext cx="1724025" cy="1162050"/>
        </a:xfrm>
        <a:prstGeom prst="wedgeRoundRectCallout">
          <a:avLst>
            <a:gd name="adj1" fmla="val -20282"/>
            <a:gd name="adj2" fmla="val 64546"/>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自動で間違いを確認しています。</a:t>
          </a:r>
          <a:endParaRPr kumimoji="1" lang="en-US" altLang="ja-JP" sz="1200">
            <a:solidFill>
              <a:sysClr val="windowText" lastClr="000000"/>
            </a:solidFill>
          </a:endParaRPr>
        </a:p>
        <a:p>
          <a:pPr algn="l"/>
          <a:r>
            <a:rPr kumimoji="1" lang="ja-JP" altLang="en-US" sz="1200">
              <a:solidFill>
                <a:sysClr val="windowText" lastClr="000000"/>
              </a:solidFill>
            </a:rPr>
            <a:t>「誤」の場合は、入力に誤りがあります。</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19</xdr:col>
      <xdr:colOff>209550</xdr:colOff>
      <xdr:row>4</xdr:row>
      <xdr:rowOff>361949</xdr:rowOff>
    </xdr:from>
    <xdr:to>
      <xdr:col>23</xdr:col>
      <xdr:colOff>352425</xdr:colOff>
      <xdr:row>8</xdr:row>
      <xdr:rowOff>228600</xdr:rowOff>
    </xdr:to>
    <xdr:sp macro="" textlink="">
      <xdr:nvSpPr>
        <xdr:cNvPr id="6" name="角丸四角形吹き出し 5"/>
        <xdr:cNvSpPr/>
      </xdr:nvSpPr>
      <xdr:spPr>
        <a:xfrm>
          <a:off x="9639300" y="2038349"/>
          <a:ext cx="1819275" cy="1543051"/>
        </a:xfrm>
        <a:prstGeom prst="wedgeRoundRectCallout">
          <a:avLst>
            <a:gd name="adj1" fmla="val -57132"/>
            <a:gd name="adj2" fmla="val -33964"/>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Ｑ列以降（灰色の部分）は、計算式等のため、必要ですので、削除・入力はしないでください。</a:t>
          </a:r>
          <a:endParaRPr kumimoji="1" lang="en-US" altLang="ja-JP" sz="12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76198</xdr:colOff>
      <xdr:row>9</xdr:row>
      <xdr:rowOff>123824</xdr:rowOff>
    </xdr:from>
    <xdr:to>
      <xdr:col>27</xdr:col>
      <xdr:colOff>171450</xdr:colOff>
      <xdr:row>19</xdr:row>
      <xdr:rowOff>57150</xdr:rowOff>
    </xdr:to>
    <xdr:sp macro="" textlink="">
      <xdr:nvSpPr>
        <xdr:cNvPr id="6" name="角丸四角形吹き出し 5"/>
        <xdr:cNvSpPr/>
      </xdr:nvSpPr>
      <xdr:spPr>
        <a:xfrm>
          <a:off x="6934198" y="3209924"/>
          <a:ext cx="2838452" cy="3362326"/>
        </a:xfrm>
        <a:prstGeom prst="wedgeRoundRectCallout">
          <a:avLst>
            <a:gd name="adj1" fmla="val -50113"/>
            <a:gd name="adj2" fmla="val -23862"/>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会計簿ファイルについて</a:t>
          </a:r>
          <a:r>
            <a:rPr kumimoji="1" lang="en-US" altLang="ja-JP" sz="1200">
              <a:solidFill>
                <a:sysClr val="windowText" lastClr="000000"/>
              </a:solidFill>
            </a:rPr>
            <a:t>】</a:t>
          </a:r>
        </a:p>
        <a:p>
          <a:pPr algn="l"/>
          <a:endParaRPr kumimoji="1" lang="en-US" altLang="ja-JP" sz="1200">
            <a:solidFill>
              <a:sysClr val="windowText" lastClr="000000"/>
            </a:solidFill>
          </a:endParaRPr>
        </a:p>
        <a:p>
          <a:pPr algn="l"/>
          <a:r>
            <a:rPr kumimoji="1" lang="ja-JP" altLang="en-US" sz="1200">
              <a:solidFill>
                <a:sysClr val="windowText" lastClr="000000"/>
              </a:solidFill>
            </a:rPr>
            <a:t>　このファイルは、計算式を含んだ表で作られており、自動計算による、作業支援を行いますが、誤って自動で計算するセル等を消さないよう、</a:t>
          </a:r>
          <a:r>
            <a:rPr kumimoji="1" lang="ja-JP" altLang="en-US" sz="1200" b="1">
              <a:solidFill>
                <a:sysClr val="windowText" lastClr="000000"/>
              </a:solidFill>
            </a:rPr>
            <a:t>「シートの保護」が設定されています。通常は、このままご利用ください。</a:t>
          </a:r>
          <a:endParaRPr kumimoji="1" lang="en-US" altLang="ja-JP" sz="1200" b="1">
            <a:solidFill>
              <a:sysClr val="windowText" lastClr="000000"/>
            </a:solidFill>
          </a:endParaRPr>
        </a:p>
        <a:p>
          <a:pPr algn="l"/>
          <a:r>
            <a:rPr kumimoji="1" lang="ja-JP" altLang="en-US" sz="1200">
              <a:solidFill>
                <a:sysClr val="windowText" lastClr="000000"/>
              </a:solidFill>
            </a:rPr>
            <a:t>　保護の設定を解除したい場合は、エクセルの「校閲」－「シートの保護解除」を選択してください。</a:t>
          </a:r>
          <a:endParaRPr kumimoji="1" lang="en-US" altLang="ja-JP" sz="1200">
            <a:solidFill>
              <a:sysClr val="windowText" lastClr="000000"/>
            </a:solidFill>
          </a:endParaRPr>
        </a:p>
        <a:p>
          <a:pPr algn="l"/>
          <a:r>
            <a:rPr kumimoji="1" lang="ja-JP" altLang="en-US" sz="1200">
              <a:solidFill>
                <a:sysClr val="windowText" lastClr="000000"/>
              </a:solidFill>
            </a:rPr>
            <a:t>　なお、シートの保護には、パスワードは設定されていません。</a:t>
          </a:r>
        </a:p>
      </xdr:txBody>
    </xdr:sp>
    <xdr:clientData/>
  </xdr:twoCellAnchor>
  <xdr:twoCellAnchor>
    <xdr:from>
      <xdr:col>20</xdr:col>
      <xdr:colOff>133350</xdr:colOff>
      <xdr:row>0</xdr:row>
      <xdr:rowOff>161925</xdr:rowOff>
    </xdr:from>
    <xdr:to>
      <xdr:col>27</xdr:col>
      <xdr:colOff>180975</xdr:colOff>
      <xdr:row>6</xdr:row>
      <xdr:rowOff>152400</xdr:rowOff>
    </xdr:to>
    <xdr:sp macro="" textlink="">
      <xdr:nvSpPr>
        <xdr:cNvPr id="8" name="角丸四角形吹き出し 7"/>
        <xdr:cNvSpPr/>
      </xdr:nvSpPr>
      <xdr:spPr>
        <a:xfrm>
          <a:off x="6991350" y="161925"/>
          <a:ext cx="2790825" cy="2047875"/>
        </a:xfrm>
        <a:prstGeom prst="wedgeRoundRectCallout">
          <a:avLst>
            <a:gd name="adj1" fmla="val -59962"/>
            <a:gd name="adj2" fmla="val -25151"/>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a:t>
          </a:r>
          <a:r>
            <a:rPr kumimoji="1" lang="en-US" altLang="ja-JP" sz="1200" b="1">
              <a:solidFill>
                <a:sysClr val="windowText" lastClr="000000"/>
              </a:solidFill>
            </a:rPr>
            <a:t>【</a:t>
          </a:r>
          <a:r>
            <a:rPr kumimoji="1" lang="ja-JP" altLang="en-US" sz="1200" b="1">
              <a:solidFill>
                <a:sysClr val="windowText" lastClr="000000"/>
              </a:solidFill>
            </a:rPr>
            <a:t>会計簿の取扱いについて</a:t>
          </a:r>
          <a:r>
            <a:rPr kumimoji="1" lang="en-US" altLang="ja-JP" sz="1200" b="1">
              <a:solidFill>
                <a:sysClr val="windowText" lastClr="000000"/>
              </a:solidFill>
            </a:rPr>
            <a:t>】</a:t>
          </a:r>
        </a:p>
        <a:p>
          <a:pPr algn="l"/>
          <a:endParaRPr kumimoji="1" lang="en-US" altLang="ja-JP" sz="1200">
            <a:solidFill>
              <a:sysClr val="windowText" lastClr="000000"/>
            </a:solidFill>
          </a:endParaRPr>
        </a:p>
        <a:p>
          <a:pPr algn="l"/>
          <a:r>
            <a:rPr kumimoji="1" lang="ja-JP" altLang="en-US" sz="1200">
              <a:solidFill>
                <a:sysClr val="windowText" lastClr="000000"/>
              </a:solidFill>
            </a:rPr>
            <a:t>　補助金を活用しているクラブでは、</a:t>
          </a:r>
          <a:r>
            <a:rPr kumimoji="1" lang="ja-JP" altLang="en-US" sz="1200" b="1">
              <a:solidFill>
                <a:sysClr val="windowText" lastClr="000000"/>
              </a:solidFill>
            </a:rPr>
            <a:t>収支の状況を明確にしておく</a:t>
          </a:r>
          <a:r>
            <a:rPr kumimoji="1" lang="ja-JP" altLang="en-US" sz="1200" b="0">
              <a:solidFill>
                <a:sysClr val="windowText" lastClr="000000"/>
              </a:solidFill>
            </a:rPr>
            <a:t>（逐次、会計簿に記入する）</a:t>
          </a:r>
          <a:r>
            <a:rPr kumimoji="1" lang="ja-JP" altLang="en-US" sz="1200" b="1">
              <a:solidFill>
                <a:sysClr val="windowText" lastClr="000000"/>
              </a:solidFill>
            </a:rPr>
            <a:t>とともに、事業完了後５年間は、関係帳簿（会計簿）</a:t>
          </a:r>
          <a:r>
            <a:rPr kumimoji="1" lang="ja-JP" altLang="en-US" sz="1200" b="0">
              <a:solidFill>
                <a:sysClr val="windowText" lastClr="000000"/>
              </a:solidFill>
            </a:rPr>
            <a:t>及び証拠書類（領収書等）</a:t>
          </a:r>
          <a:r>
            <a:rPr kumimoji="1" lang="ja-JP" altLang="en-US" sz="1200" b="1">
              <a:solidFill>
                <a:sysClr val="windowText" lastClr="000000"/>
              </a:solidFill>
            </a:rPr>
            <a:t>を保管しなければなりません。</a:t>
          </a:r>
          <a:endParaRPr kumimoji="1" lang="en-US" altLang="ja-JP" sz="1200" b="1">
            <a:solidFill>
              <a:sysClr val="windowText" lastClr="000000"/>
            </a:solidFill>
          </a:endParaRPr>
        </a:p>
      </xdr:txBody>
    </xdr:sp>
    <xdr:clientData/>
  </xdr:twoCellAnchor>
  <xdr:twoCellAnchor>
    <xdr:from>
      <xdr:col>1</xdr:col>
      <xdr:colOff>9525</xdr:colOff>
      <xdr:row>2</xdr:row>
      <xdr:rowOff>333375</xdr:rowOff>
    </xdr:from>
    <xdr:to>
      <xdr:col>18</xdr:col>
      <xdr:colOff>276225</xdr:colOff>
      <xdr:row>29</xdr:row>
      <xdr:rowOff>333375</xdr:rowOff>
    </xdr:to>
    <xdr:sp macro="" textlink="">
      <xdr:nvSpPr>
        <xdr:cNvPr id="2" name="正方形/長方形 1"/>
        <xdr:cNvSpPr/>
      </xdr:nvSpPr>
      <xdr:spPr>
        <a:xfrm>
          <a:off x="352425" y="1019175"/>
          <a:ext cx="6096000" cy="9258300"/>
        </a:xfrm>
        <a:prstGeom prst="rect">
          <a:avLst/>
        </a:prstGeom>
        <a:noFill/>
        <a:ln w="76200" cmpd="thinThick">
          <a:gradFill>
            <a:gsLst>
              <a:gs pos="0">
                <a:schemeClr val="accent6">
                  <a:lumMod val="50000"/>
                </a:schemeClr>
              </a:gs>
              <a:gs pos="43000">
                <a:schemeClr val="accent6">
                  <a:lumMod val="50000"/>
                </a:schemeClr>
              </a:gs>
              <a:gs pos="60000">
                <a:schemeClr val="accent6">
                  <a:lumMod val="50000"/>
                </a:schemeClr>
              </a:gs>
              <a:gs pos="100000">
                <a:schemeClr val="accent6">
                  <a:lumMod val="5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171450</xdr:colOff>
      <xdr:row>19</xdr:row>
      <xdr:rowOff>219074</xdr:rowOff>
    </xdr:from>
    <xdr:to>
      <xdr:col>27</xdr:col>
      <xdr:colOff>219075</xdr:colOff>
      <xdr:row>27</xdr:row>
      <xdr:rowOff>57149</xdr:rowOff>
    </xdr:to>
    <xdr:sp macro="" textlink="">
      <xdr:nvSpPr>
        <xdr:cNvPr id="9" name="角丸四角形吹き出し 8"/>
        <xdr:cNvSpPr/>
      </xdr:nvSpPr>
      <xdr:spPr>
        <a:xfrm>
          <a:off x="7029450" y="6734174"/>
          <a:ext cx="2790825" cy="2581275"/>
        </a:xfrm>
        <a:prstGeom prst="wedgeRoundRectCallout">
          <a:avLst>
            <a:gd name="adj1" fmla="val -59962"/>
            <a:gd name="adj2" fmla="val -25151"/>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最終確認について</a:t>
          </a:r>
          <a:r>
            <a:rPr kumimoji="1" lang="en-US" altLang="ja-JP" sz="1200">
              <a:solidFill>
                <a:sysClr val="windowText" lastClr="000000"/>
              </a:solidFill>
            </a:rPr>
            <a:t>】</a:t>
          </a:r>
        </a:p>
        <a:p>
          <a:pPr algn="l"/>
          <a:endParaRPr kumimoji="1" lang="en-US" altLang="ja-JP" sz="1200">
            <a:solidFill>
              <a:sysClr val="windowText" lastClr="000000"/>
            </a:solidFill>
          </a:endParaRPr>
        </a:p>
        <a:p>
          <a:pPr algn="l"/>
          <a:r>
            <a:rPr kumimoji="1" lang="ja-JP" altLang="en-US" sz="1200">
              <a:solidFill>
                <a:sysClr val="windowText" lastClr="000000"/>
              </a:solidFill>
            </a:rPr>
            <a:t>　このファイルは、自動計算による、作業支援を行いますが、計算項目に数値以外の文字が含まれたり、設定された計算式を消してしまった場合は、正しい結果が出ないことがあります。</a:t>
          </a:r>
          <a:endParaRPr kumimoji="1" lang="en-US" altLang="ja-JP" sz="1200">
            <a:solidFill>
              <a:sysClr val="windowText" lastClr="000000"/>
            </a:solidFill>
          </a:endParaRPr>
        </a:p>
        <a:p>
          <a:pPr algn="l"/>
          <a:r>
            <a:rPr kumimoji="1" lang="ja-JP" altLang="en-US" sz="1200">
              <a:solidFill>
                <a:sysClr val="windowText" lastClr="000000"/>
              </a:solidFill>
            </a:rPr>
            <a:t>　最終的には、</a:t>
          </a:r>
          <a:r>
            <a:rPr kumimoji="1" lang="ja-JP" altLang="en-US" sz="1200" b="1">
              <a:solidFill>
                <a:sysClr val="windowText" lastClr="000000"/>
              </a:solidFill>
            </a:rPr>
            <a:t>必ず照合及び検算を行ってください。</a:t>
          </a:r>
          <a:endParaRPr kumimoji="1" lang="en-US" altLang="ja-JP"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9525</xdr:rowOff>
    </xdr:from>
    <xdr:to>
      <xdr:col>18</xdr:col>
      <xdr:colOff>47625</xdr:colOff>
      <xdr:row>29</xdr:row>
      <xdr:rowOff>333375</xdr:rowOff>
    </xdr:to>
    <xdr:sp macro="" textlink="">
      <xdr:nvSpPr>
        <xdr:cNvPr id="6" name="正方形/長方形 5"/>
        <xdr:cNvSpPr/>
      </xdr:nvSpPr>
      <xdr:spPr>
        <a:xfrm>
          <a:off x="352425" y="695325"/>
          <a:ext cx="5867400" cy="9582150"/>
        </a:xfrm>
        <a:prstGeom prst="rect">
          <a:avLst/>
        </a:prstGeom>
        <a:noFill/>
        <a:ln w="76200" cmpd="dbl">
          <a:gradFill>
            <a:gsLst>
              <a:gs pos="0">
                <a:schemeClr val="accent6">
                  <a:lumMod val="50000"/>
                </a:schemeClr>
              </a:gs>
              <a:gs pos="43000">
                <a:schemeClr val="accent6">
                  <a:lumMod val="50000"/>
                </a:schemeClr>
              </a:gs>
              <a:gs pos="60000">
                <a:schemeClr val="accent6">
                  <a:lumMod val="50000"/>
                </a:schemeClr>
              </a:gs>
              <a:gs pos="100000">
                <a:schemeClr val="accent6">
                  <a:lumMod val="5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33</xdr:row>
      <xdr:rowOff>9525</xdr:rowOff>
    </xdr:from>
    <xdr:to>
      <xdr:col>18</xdr:col>
      <xdr:colOff>47625</xdr:colOff>
      <xdr:row>60</xdr:row>
      <xdr:rowOff>333375</xdr:rowOff>
    </xdr:to>
    <xdr:sp macro="" textlink="">
      <xdr:nvSpPr>
        <xdr:cNvPr id="7" name="正方形/長方形 6"/>
        <xdr:cNvSpPr/>
      </xdr:nvSpPr>
      <xdr:spPr>
        <a:xfrm>
          <a:off x="352425" y="695325"/>
          <a:ext cx="5867400" cy="9582150"/>
        </a:xfrm>
        <a:prstGeom prst="rect">
          <a:avLst/>
        </a:prstGeom>
        <a:noFill/>
        <a:ln w="76200" cmpd="dbl">
          <a:gradFill>
            <a:gsLst>
              <a:gs pos="0">
                <a:schemeClr val="accent6">
                  <a:lumMod val="50000"/>
                </a:schemeClr>
              </a:gs>
              <a:gs pos="43000">
                <a:schemeClr val="accent6">
                  <a:lumMod val="50000"/>
                </a:schemeClr>
              </a:gs>
              <a:gs pos="60000">
                <a:schemeClr val="accent6">
                  <a:lumMod val="50000"/>
                </a:schemeClr>
              </a:gs>
              <a:gs pos="100000">
                <a:schemeClr val="accent6">
                  <a:lumMod val="50000"/>
                </a:schemeClr>
              </a:gs>
            </a:gsLst>
            <a:lin ang="5400000" scaled="1"/>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0</xdr:row>
      <xdr:rowOff>209550</xdr:rowOff>
    </xdr:from>
    <xdr:to>
      <xdr:col>24</xdr:col>
      <xdr:colOff>304800</xdr:colOff>
      <xdr:row>4</xdr:row>
      <xdr:rowOff>38099</xdr:rowOff>
    </xdr:to>
    <xdr:sp macro="" textlink="">
      <xdr:nvSpPr>
        <xdr:cNvPr id="5" name="角丸四角形吹き出し 4"/>
        <xdr:cNvSpPr/>
      </xdr:nvSpPr>
      <xdr:spPr>
        <a:xfrm>
          <a:off x="6905625" y="209550"/>
          <a:ext cx="1628775" cy="1200149"/>
        </a:xfrm>
        <a:prstGeom prst="wedgeRoundRectCallout">
          <a:avLst>
            <a:gd name="adj1" fmla="val -56036"/>
            <a:gd name="adj2" fmla="val -3806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effectLst/>
              <a:latin typeface="+mn-lt"/>
              <a:ea typeface="+mn-ea"/>
              <a:cs typeface="+mn-cs"/>
            </a:rPr>
            <a:t>　会計簿の書式ではありません。</a:t>
          </a:r>
          <a:endParaRPr kumimoji="1" lang="en-US" altLang="ja-JP" sz="1200">
            <a:solidFill>
              <a:schemeClr val="tx1"/>
            </a:solidFill>
            <a:effectLst/>
            <a:latin typeface="+mn-lt"/>
            <a:ea typeface="+mn-ea"/>
            <a:cs typeface="+mn-cs"/>
          </a:endParaRPr>
        </a:p>
        <a:p>
          <a:pPr algn="l"/>
          <a:r>
            <a:rPr kumimoji="1" lang="ja-JP" altLang="en-US" sz="1200">
              <a:solidFill>
                <a:schemeClr val="tx1"/>
              </a:solidFill>
              <a:effectLst/>
              <a:latin typeface="+mn-lt"/>
              <a:ea typeface="+mn-ea"/>
              <a:cs typeface="+mn-cs"/>
            </a:rPr>
            <a:t>　</a:t>
          </a:r>
          <a:r>
            <a:rPr kumimoji="1" lang="ja-JP" altLang="ja-JP" sz="1200">
              <a:solidFill>
                <a:schemeClr val="tx1"/>
              </a:solidFill>
              <a:effectLst/>
              <a:latin typeface="+mn-lt"/>
              <a:ea typeface="+mn-ea"/>
              <a:cs typeface="+mn-cs"/>
            </a:rPr>
            <a:t>ご自由に</a:t>
          </a:r>
          <a:r>
            <a:rPr kumimoji="1" lang="ja-JP" altLang="en-US" sz="1200">
              <a:solidFill>
                <a:schemeClr val="tx1"/>
              </a:solidFill>
              <a:effectLst/>
              <a:latin typeface="+mn-lt"/>
              <a:ea typeface="+mn-ea"/>
              <a:cs typeface="+mn-cs"/>
            </a:rPr>
            <a:t>お使い</a:t>
          </a:r>
          <a:r>
            <a:rPr kumimoji="1" lang="ja-JP" altLang="ja-JP" sz="1200">
              <a:solidFill>
                <a:schemeClr val="tx1"/>
              </a:solidFill>
              <a:effectLst/>
              <a:latin typeface="+mn-lt"/>
              <a:ea typeface="+mn-ea"/>
              <a:cs typeface="+mn-cs"/>
            </a:rPr>
            <a:t>ください。</a:t>
          </a:r>
          <a:endParaRPr kumimoji="1" lang="ja-JP" altLang="en-US"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238125</xdr:colOff>
      <xdr:row>0</xdr:row>
      <xdr:rowOff>190500</xdr:rowOff>
    </xdr:from>
    <xdr:to>
      <xdr:col>9</xdr:col>
      <xdr:colOff>276225</xdr:colOff>
      <xdr:row>4</xdr:row>
      <xdr:rowOff>314325</xdr:rowOff>
    </xdr:to>
    <xdr:sp macro="" textlink="">
      <xdr:nvSpPr>
        <xdr:cNvPr id="2" name="角丸四角形吹き出し 1"/>
        <xdr:cNvSpPr/>
      </xdr:nvSpPr>
      <xdr:spPr>
        <a:xfrm>
          <a:off x="7000875" y="190500"/>
          <a:ext cx="1752600" cy="1400175"/>
        </a:xfrm>
        <a:prstGeom prst="wedgeRoundRectCallout">
          <a:avLst>
            <a:gd name="adj1" fmla="val -56036"/>
            <a:gd name="adj2" fmla="val -38067"/>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必要な事項について、メモを記載しておくと、連絡時や書類の記入、引継ぎ時などにも便利です。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219076</xdr:colOff>
      <xdr:row>0</xdr:row>
      <xdr:rowOff>171449</xdr:rowOff>
    </xdr:from>
    <xdr:to>
      <xdr:col>9</xdr:col>
      <xdr:colOff>257176</xdr:colOff>
      <xdr:row>4</xdr:row>
      <xdr:rowOff>295274</xdr:rowOff>
    </xdr:to>
    <xdr:sp macro="" textlink="">
      <xdr:nvSpPr>
        <xdr:cNvPr id="2" name="角丸四角形吹き出し 1"/>
        <xdr:cNvSpPr/>
      </xdr:nvSpPr>
      <xdr:spPr>
        <a:xfrm>
          <a:off x="6981826" y="171449"/>
          <a:ext cx="1752600" cy="1400175"/>
        </a:xfrm>
        <a:prstGeom prst="wedgeRoundRectCallout">
          <a:avLst>
            <a:gd name="adj1" fmla="val -56036"/>
            <a:gd name="adj2" fmla="val -38067"/>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必要な事項について、メモを記載しておくと、連絡時や書類の記入、引継ぎ時などにも便利です。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9525</xdr:colOff>
      <xdr:row>0</xdr:row>
      <xdr:rowOff>190500</xdr:rowOff>
    </xdr:from>
    <xdr:to>
      <xdr:col>24</xdr:col>
      <xdr:colOff>333375</xdr:colOff>
      <xdr:row>3</xdr:row>
      <xdr:rowOff>161925</xdr:rowOff>
    </xdr:to>
    <xdr:sp macro="" textlink="">
      <xdr:nvSpPr>
        <xdr:cNvPr id="2" name="角丸四角形吹き出し 1"/>
        <xdr:cNvSpPr/>
      </xdr:nvSpPr>
      <xdr:spPr>
        <a:xfrm>
          <a:off x="6867525" y="190500"/>
          <a:ext cx="1695450" cy="1000125"/>
        </a:xfrm>
        <a:prstGeom prst="wedgeRoundRectCallout">
          <a:avLst>
            <a:gd name="adj1" fmla="val -56673"/>
            <a:gd name="adj2" fmla="val 16430"/>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決算書が完成したら、会計監査を受け、監査報告書を作成してもらいます。</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76200</xdr:colOff>
      <xdr:row>22</xdr:row>
      <xdr:rowOff>219075</xdr:rowOff>
    </xdr:from>
    <xdr:to>
      <xdr:col>20</xdr:col>
      <xdr:colOff>228600</xdr:colOff>
      <xdr:row>25</xdr:row>
      <xdr:rowOff>209550</xdr:rowOff>
    </xdr:to>
    <xdr:sp macro="" textlink="">
      <xdr:nvSpPr>
        <xdr:cNvPr id="3" name="角丸四角形吹き出し 2"/>
        <xdr:cNvSpPr/>
      </xdr:nvSpPr>
      <xdr:spPr>
        <a:xfrm>
          <a:off x="8353425" y="8562975"/>
          <a:ext cx="1724025" cy="1162050"/>
        </a:xfrm>
        <a:prstGeom prst="wedgeRoundRectCallout">
          <a:avLst>
            <a:gd name="adj1" fmla="val -20282"/>
            <a:gd name="adj2" fmla="val 64546"/>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自動で間違いを確認しています。</a:t>
          </a:r>
          <a:endParaRPr kumimoji="1" lang="en-US" altLang="ja-JP" sz="1200">
            <a:solidFill>
              <a:sysClr val="windowText" lastClr="000000"/>
            </a:solidFill>
          </a:endParaRPr>
        </a:p>
        <a:p>
          <a:pPr algn="l"/>
          <a:r>
            <a:rPr kumimoji="1" lang="ja-JP" altLang="en-US" sz="1200">
              <a:solidFill>
                <a:sysClr val="windowText" lastClr="000000"/>
              </a:solidFill>
            </a:rPr>
            <a:t>「誤」の場合は、入力に誤りがあります。</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16</xdr:col>
      <xdr:colOff>361950</xdr:colOff>
      <xdr:row>0</xdr:row>
      <xdr:rowOff>66676</xdr:rowOff>
    </xdr:from>
    <xdr:to>
      <xdr:col>22</xdr:col>
      <xdr:colOff>323850</xdr:colOff>
      <xdr:row>1</xdr:row>
      <xdr:rowOff>76200</xdr:rowOff>
    </xdr:to>
    <xdr:sp macro="" textlink="">
      <xdr:nvSpPr>
        <xdr:cNvPr id="4" name="角丸四角形吹き出し 3"/>
        <xdr:cNvSpPr/>
      </xdr:nvSpPr>
      <xdr:spPr>
        <a:xfrm>
          <a:off x="7067550" y="66676"/>
          <a:ext cx="3943350" cy="409574"/>
        </a:xfrm>
        <a:prstGeom prst="wedgeRoundRectCallout">
          <a:avLst>
            <a:gd name="adj1" fmla="val -52935"/>
            <a:gd name="adj2" fmla="val -9380"/>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決算書には、年度末時点の決算値を入力します。</a:t>
          </a:r>
        </a:p>
      </xdr:txBody>
    </xdr:sp>
    <xdr:clientData/>
  </xdr:twoCellAnchor>
  <xdr:twoCellAnchor>
    <xdr:from>
      <xdr:col>18</xdr:col>
      <xdr:colOff>200023</xdr:colOff>
      <xdr:row>1</xdr:row>
      <xdr:rowOff>114300</xdr:rowOff>
    </xdr:from>
    <xdr:to>
      <xdr:col>22</xdr:col>
      <xdr:colOff>352425</xdr:colOff>
      <xdr:row>4</xdr:row>
      <xdr:rowOff>38099</xdr:rowOff>
    </xdr:to>
    <xdr:sp macro="" textlink="">
      <xdr:nvSpPr>
        <xdr:cNvPr id="5" name="角丸四角形吹き出し 4"/>
        <xdr:cNvSpPr/>
      </xdr:nvSpPr>
      <xdr:spPr>
        <a:xfrm>
          <a:off x="8477248" y="514350"/>
          <a:ext cx="2562227" cy="838199"/>
        </a:xfrm>
        <a:prstGeom prst="wedgeRoundRectCallout">
          <a:avLst>
            <a:gd name="adj1" fmla="val -54007"/>
            <a:gd name="adj2" fmla="val -26009"/>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Ｑ列以降（灰色の部分）は、計算式等のため、必要ですので、削除・入力はしないでください。</a:t>
          </a:r>
          <a:endParaRPr kumimoji="1" lang="en-US" altLang="ja-JP" sz="12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57150</xdr:colOff>
      <xdr:row>11</xdr:row>
      <xdr:rowOff>180975</xdr:rowOff>
    </xdr:from>
    <xdr:to>
      <xdr:col>8</xdr:col>
      <xdr:colOff>1752600</xdr:colOff>
      <xdr:row>17</xdr:row>
      <xdr:rowOff>390525</xdr:rowOff>
    </xdr:to>
    <xdr:sp macro="" textlink="">
      <xdr:nvSpPr>
        <xdr:cNvPr id="4" name="角丸四角形吹き出し 3"/>
        <xdr:cNvSpPr/>
      </xdr:nvSpPr>
      <xdr:spPr>
        <a:xfrm>
          <a:off x="7219950" y="4219575"/>
          <a:ext cx="1695450" cy="2724150"/>
        </a:xfrm>
        <a:prstGeom prst="wedgeRoundRectCallout">
          <a:avLst>
            <a:gd name="adj1" fmla="val -66785"/>
            <a:gd name="adj2" fmla="val -40870"/>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ここの表には、実際に使った金額の内容を記載していきます</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200">
              <a:solidFill>
                <a:sysClr val="windowText" lastClr="000000"/>
              </a:solidFill>
            </a:rPr>
            <a:t>　予算で確保した額と実際に使った額を比較して見ることができます。</a:t>
          </a:r>
          <a:endParaRPr kumimoji="1" lang="en-US" altLang="ja-JP" sz="1200">
            <a:solidFill>
              <a:sysClr val="windowText" lastClr="000000"/>
            </a:solidFill>
          </a:endParaRPr>
        </a:p>
        <a:p>
          <a:pPr algn="l"/>
          <a:r>
            <a:rPr kumimoji="1" lang="ja-JP" altLang="en-US" sz="1200">
              <a:solidFill>
                <a:sysClr val="windowText" lastClr="000000"/>
              </a:solidFill>
            </a:rPr>
            <a:t>　出納簿と併せて、収支のシートも入力するようにしましょう。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247650</xdr:colOff>
      <xdr:row>10</xdr:row>
      <xdr:rowOff>161925</xdr:rowOff>
    </xdr:from>
    <xdr:to>
      <xdr:col>7</xdr:col>
      <xdr:colOff>1943100</xdr:colOff>
      <xdr:row>16</xdr:row>
      <xdr:rowOff>371475</xdr:rowOff>
    </xdr:to>
    <xdr:sp macro="" textlink="">
      <xdr:nvSpPr>
        <xdr:cNvPr id="5" name="角丸四角形吹き出し 4"/>
        <xdr:cNvSpPr/>
      </xdr:nvSpPr>
      <xdr:spPr>
        <a:xfrm>
          <a:off x="7419975" y="3781425"/>
          <a:ext cx="1695450" cy="2724150"/>
        </a:xfrm>
        <a:prstGeom prst="wedgeRoundRectCallout">
          <a:avLst>
            <a:gd name="adj1" fmla="val -72965"/>
            <a:gd name="adj2" fmla="val -42618"/>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ここの表には、実際に入ってきた収入の内容を記載していきます</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200">
              <a:solidFill>
                <a:sysClr val="windowText" lastClr="000000"/>
              </a:solidFill>
            </a:rPr>
            <a:t>　予算で計画した額と実際に入ってきた額を比較して見ることができます。</a:t>
          </a:r>
          <a:endParaRPr kumimoji="1" lang="en-US" altLang="ja-JP" sz="1200">
            <a:solidFill>
              <a:sysClr val="windowText" lastClr="000000"/>
            </a:solidFill>
          </a:endParaRPr>
        </a:p>
        <a:p>
          <a:pPr algn="l"/>
          <a:r>
            <a:rPr kumimoji="1" lang="ja-JP" altLang="en-US" sz="1200">
              <a:solidFill>
                <a:sysClr val="windowText" lastClr="000000"/>
              </a:solidFill>
            </a:rPr>
            <a:t>　出納簿と併せて、収支のシートも入力するようにしましょう。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95250</xdr:colOff>
      <xdr:row>2</xdr:row>
      <xdr:rowOff>257175</xdr:rowOff>
    </xdr:from>
    <xdr:to>
      <xdr:col>16</xdr:col>
      <xdr:colOff>314325</xdr:colOff>
      <xdr:row>6</xdr:row>
      <xdr:rowOff>180975</xdr:rowOff>
    </xdr:to>
    <xdr:sp macro="" textlink="">
      <xdr:nvSpPr>
        <xdr:cNvPr id="3" name="角丸四角形吹き出し 2"/>
        <xdr:cNvSpPr/>
      </xdr:nvSpPr>
      <xdr:spPr>
        <a:xfrm>
          <a:off x="9429750" y="1114425"/>
          <a:ext cx="1590675" cy="1638300"/>
        </a:xfrm>
        <a:prstGeom prst="wedgeRoundRectCallout">
          <a:avLst>
            <a:gd name="adj1" fmla="val -57132"/>
            <a:gd name="adj2" fmla="val -33964"/>
            <a:gd name="adj3" fmla="val 16667"/>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　Ｊ列以降（灰色の部分）は、計算式等のため、必要ですので、削除・入力はしないでください。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20.bin"/><Relationship Id="rId4" Type="http://schemas.openxmlformats.org/officeDocument/2006/relationships/comments" Target="../comments12.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14.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1.xml"/><Relationship Id="rId1" Type="http://schemas.openxmlformats.org/officeDocument/2006/relationships/printerSettings" Target="../printerSettings/printerSettings26.bin"/><Relationship Id="rId4" Type="http://schemas.openxmlformats.org/officeDocument/2006/relationships/comments" Target="../comments1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view="pageBreakPreview" zoomScaleNormal="100" zoomScaleSheetLayoutView="100" workbookViewId="0">
      <selection activeCell="R1" sqref="R1"/>
    </sheetView>
  </sheetViews>
  <sheetFormatPr defaultRowHeight="13.5" x14ac:dyDescent="0.15"/>
  <cols>
    <col min="1" max="26" width="5.5" style="9" customWidth="1"/>
    <col min="27" max="16384" width="9" style="9"/>
  </cols>
  <sheetData>
    <row r="1" ht="33" customHeight="1" x14ac:dyDescent="0.15"/>
    <row r="2" ht="33" customHeight="1" x14ac:dyDescent="0.15"/>
    <row r="3" ht="33" customHeight="1" x14ac:dyDescent="0.15"/>
    <row r="4" ht="33" customHeight="1" x14ac:dyDescent="0.15"/>
    <row r="5" ht="33" customHeight="1" x14ac:dyDescent="0.15"/>
    <row r="6" ht="33" customHeight="1" x14ac:dyDescent="0.15"/>
    <row r="7" ht="33" customHeight="1" x14ac:dyDescent="0.15"/>
    <row r="8" ht="33" customHeight="1" x14ac:dyDescent="0.15"/>
    <row r="9" ht="33" customHeight="1" x14ac:dyDescent="0.15"/>
    <row r="10" ht="33" customHeight="1" x14ac:dyDescent="0.15"/>
    <row r="11" ht="33" customHeight="1" x14ac:dyDescent="0.15"/>
    <row r="12" ht="33" customHeight="1" x14ac:dyDescent="0.15"/>
    <row r="13" ht="33" customHeight="1" x14ac:dyDescent="0.15"/>
    <row r="14" ht="33" customHeight="1" x14ac:dyDescent="0.15"/>
    <row r="15" ht="33" customHeight="1" x14ac:dyDescent="0.15"/>
    <row r="16" ht="33" customHeight="1" x14ac:dyDescent="0.15"/>
    <row r="17" ht="33" customHeight="1" x14ac:dyDescent="0.15"/>
    <row r="18" ht="33" customHeight="1" x14ac:dyDescent="0.15"/>
    <row r="19" ht="33" customHeight="1" x14ac:dyDescent="0.15"/>
    <row r="20" ht="33" customHeight="1" x14ac:dyDescent="0.15"/>
    <row r="21" ht="33" customHeight="1" x14ac:dyDescent="0.15"/>
    <row r="22" ht="33" customHeight="1" x14ac:dyDescent="0.15"/>
    <row r="23" ht="33" customHeight="1" x14ac:dyDescent="0.15"/>
    <row r="24" ht="33" customHeight="1" x14ac:dyDescent="0.15"/>
    <row r="25" ht="33" customHeight="1" x14ac:dyDescent="0.15"/>
    <row r="26" ht="33" customHeight="1" x14ac:dyDescent="0.15"/>
    <row r="27" ht="33" customHeight="1" x14ac:dyDescent="0.15"/>
    <row r="28" ht="33" customHeight="1" x14ac:dyDescent="0.15"/>
    <row r="29" ht="33" customHeight="1" x14ac:dyDescent="0.15"/>
    <row r="30" ht="33" customHeight="1" x14ac:dyDescent="0.15"/>
    <row r="31" ht="34.5"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8" customWidth="1"/>
    <col min="8" max="8" width="4.5" style="9" customWidth="1"/>
    <col min="9" max="9" width="24.875" style="9" customWidth="1"/>
    <col min="10" max="26" width="4.5" style="9" customWidth="1"/>
    <col min="27" max="16384" width="9" style="9"/>
  </cols>
  <sheetData>
    <row r="1" spans="1:18" ht="33" customHeight="1" x14ac:dyDescent="0.15">
      <c r="A1" s="197" t="s">
        <v>201</v>
      </c>
      <c r="B1" s="237"/>
      <c r="C1" s="237"/>
      <c r="D1" s="237"/>
      <c r="E1" s="237"/>
      <c r="F1" s="237"/>
      <c r="G1" s="237"/>
      <c r="H1" s="37"/>
      <c r="I1" s="37"/>
      <c r="J1" s="37"/>
      <c r="K1" s="37"/>
      <c r="L1" s="37"/>
      <c r="M1" s="37"/>
      <c r="N1" s="37"/>
      <c r="O1" s="37"/>
      <c r="P1" s="37"/>
      <c r="Q1" s="37"/>
      <c r="R1" s="37"/>
    </row>
    <row r="2" spans="1:18" ht="10.5" customHeight="1" thickBot="1" x14ac:dyDescent="0.2">
      <c r="A2" s="347" t="s">
        <v>132</v>
      </c>
      <c r="B2" s="229"/>
      <c r="C2" s="72"/>
      <c r="D2" s="72"/>
      <c r="E2" s="26"/>
      <c r="F2" s="26"/>
      <c r="G2" s="64"/>
      <c r="H2" s="37"/>
      <c r="I2" s="37"/>
      <c r="J2" s="37"/>
      <c r="K2" s="37"/>
      <c r="L2" s="37"/>
      <c r="M2" s="37"/>
      <c r="N2" s="37"/>
      <c r="O2" s="37"/>
      <c r="P2" s="37"/>
      <c r="Q2" s="37"/>
      <c r="R2" s="37"/>
    </row>
    <row r="3" spans="1:18" ht="33" customHeight="1" thickTop="1" thickBot="1" x14ac:dyDescent="0.2">
      <c r="A3" s="348"/>
      <c r="B3" s="349"/>
      <c r="E3" s="77" t="s">
        <v>183</v>
      </c>
      <c r="F3" s="345" t="str">
        <f>IF(I3=0,"",I3)</f>
        <v/>
      </c>
      <c r="G3" s="346"/>
      <c r="I3" s="78" t="str">
        <f>⑤収支予算書!G18</f>
        <v/>
      </c>
    </row>
    <row r="4" spans="1:18" ht="10.5" customHeight="1" thickTop="1" thickBot="1" x14ac:dyDescent="0.2">
      <c r="F4" s="9"/>
    </row>
    <row r="5" spans="1:18" ht="33" customHeight="1" x14ac:dyDescent="0.15">
      <c r="A5" s="415" t="s">
        <v>114</v>
      </c>
      <c r="B5" s="70" t="s">
        <v>115</v>
      </c>
      <c r="C5" s="89" t="s">
        <v>117</v>
      </c>
      <c r="D5" s="90" t="s">
        <v>133</v>
      </c>
      <c r="E5" s="41" t="s">
        <v>124</v>
      </c>
      <c r="F5" s="42" t="s">
        <v>134</v>
      </c>
      <c r="G5" s="43" t="s">
        <v>126</v>
      </c>
    </row>
    <row r="6" spans="1:18" ht="33" customHeight="1" x14ac:dyDescent="0.15">
      <c r="A6" s="416"/>
      <c r="B6" s="57"/>
      <c r="C6" s="91"/>
      <c r="D6" s="65"/>
      <c r="E6" s="58"/>
      <c r="F6" s="59"/>
      <c r="G6" s="82" t="str">
        <f>IF(F6="","",F6)</f>
        <v/>
      </c>
    </row>
    <row r="7" spans="1:18" ht="33" customHeight="1" x14ac:dyDescent="0.15">
      <c r="A7" s="416"/>
      <c r="B7" s="57"/>
      <c r="C7" s="91"/>
      <c r="D7" s="65"/>
      <c r="E7" s="57"/>
      <c r="F7" s="59"/>
      <c r="G7" s="82" t="str">
        <f>IF(F7="","",G6+F7)</f>
        <v/>
      </c>
    </row>
    <row r="8" spans="1:18" ht="33" customHeight="1" x14ac:dyDescent="0.15">
      <c r="A8" s="416"/>
      <c r="B8" s="57"/>
      <c r="C8" s="91"/>
      <c r="D8" s="65"/>
      <c r="E8" s="57"/>
      <c r="F8" s="59"/>
      <c r="G8" s="82" t="str">
        <f>IF(F8="","",#REF!+F8)</f>
        <v/>
      </c>
    </row>
    <row r="9" spans="1:18" ht="33" customHeight="1" thickBot="1" x14ac:dyDescent="0.2">
      <c r="A9" s="417"/>
      <c r="B9" s="60"/>
      <c r="C9" s="92"/>
      <c r="D9" s="93"/>
      <c r="E9" s="60"/>
      <c r="F9" s="61"/>
      <c r="G9" s="79" t="str">
        <f t="shared" ref="G9" si="0">IF(F9="","",G8+F9)</f>
        <v/>
      </c>
      <c r="J9" s="94"/>
    </row>
    <row r="10" spans="1:18" ht="33" customHeight="1" x14ac:dyDescent="0.15">
      <c r="A10" s="1"/>
      <c r="B10" s="1"/>
      <c r="C10" s="76"/>
      <c r="D10" s="95"/>
      <c r="E10" s="1"/>
      <c r="F10" s="96"/>
      <c r="G10" s="95"/>
      <c r="J10" s="94"/>
    </row>
    <row r="11" spans="1:18" ht="33" customHeight="1" x14ac:dyDescent="0.15">
      <c r="A11" s="197" t="s">
        <v>200</v>
      </c>
      <c r="B11" s="237"/>
      <c r="C11" s="237"/>
      <c r="D11" s="237"/>
      <c r="E11" s="237"/>
      <c r="F11" s="237"/>
      <c r="G11" s="237"/>
      <c r="J11" s="94"/>
    </row>
    <row r="12" spans="1:18" ht="10.5" customHeight="1" thickBot="1" x14ac:dyDescent="0.2">
      <c r="A12" s="347" t="s">
        <v>132</v>
      </c>
      <c r="B12" s="229"/>
      <c r="C12" s="72"/>
      <c r="D12" s="72"/>
      <c r="E12" s="26"/>
      <c r="F12" s="26"/>
      <c r="G12" s="64"/>
      <c r="J12" s="94"/>
    </row>
    <row r="13" spans="1:18" ht="33" customHeight="1" thickTop="1" thickBot="1" x14ac:dyDescent="0.2">
      <c r="A13" s="348"/>
      <c r="B13" s="349"/>
      <c r="E13" s="77" t="s">
        <v>183</v>
      </c>
      <c r="F13" s="345" t="str">
        <f>IF(I13=0,"",I13)</f>
        <v/>
      </c>
      <c r="G13" s="346"/>
      <c r="I13" s="78">
        <f>⑤収支予算書!G20</f>
        <v>0</v>
      </c>
      <c r="J13" s="94"/>
    </row>
    <row r="14" spans="1:18" ht="9.75" customHeight="1" thickTop="1" thickBot="1" x14ac:dyDescent="0.2">
      <c r="F14" s="9"/>
      <c r="J14" s="94"/>
    </row>
    <row r="15" spans="1:18" ht="33" customHeight="1" x14ac:dyDescent="0.15">
      <c r="A15" s="415" t="s">
        <v>114</v>
      </c>
      <c r="B15" s="70" t="s">
        <v>115</v>
      </c>
      <c r="C15" s="89" t="s">
        <v>117</v>
      </c>
      <c r="D15" s="90" t="s">
        <v>133</v>
      </c>
      <c r="E15" s="41" t="s">
        <v>124</v>
      </c>
      <c r="F15" s="42" t="s">
        <v>134</v>
      </c>
      <c r="G15" s="43" t="s">
        <v>126</v>
      </c>
      <c r="J15" s="94"/>
    </row>
    <row r="16" spans="1:18" ht="33" customHeight="1" x14ac:dyDescent="0.15">
      <c r="A16" s="416"/>
      <c r="B16" s="57"/>
      <c r="C16" s="91"/>
      <c r="D16" s="65"/>
      <c r="E16" s="58"/>
      <c r="F16" s="59"/>
      <c r="G16" s="82" t="str">
        <f>IF(F16="","",F16)</f>
        <v/>
      </c>
      <c r="J16" s="94"/>
    </row>
    <row r="17" spans="1:10" ht="33" customHeight="1" x14ac:dyDescent="0.15">
      <c r="A17" s="416"/>
      <c r="B17" s="57"/>
      <c r="C17" s="91"/>
      <c r="D17" s="65"/>
      <c r="E17" s="57"/>
      <c r="F17" s="59"/>
      <c r="G17" s="82" t="str">
        <f>IF(F17="","",G16+F17)</f>
        <v/>
      </c>
      <c r="J17" s="94"/>
    </row>
    <row r="18" spans="1:10" ht="33" customHeight="1" x14ac:dyDescent="0.15">
      <c r="A18" s="416"/>
      <c r="B18" s="57"/>
      <c r="C18" s="91"/>
      <c r="D18" s="65"/>
      <c r="E18" s="57"/>
      <c r="F18" s="59"/>
      <c r="G18" s="82" t="str">
        <f t="shared" ref="G18:G25" si="1">IF(F18="","",G17+F18)</f>
        <v/>
      </c>
      <c r="J18" s="94"/>
    </row>
    <row r="19" spans="1:10" ht="33" customHeight="1" x14ac:dyDescent="0.15">
      <c r="A19" s="416"/>
      <c r="B19" s="57"/>
      <c r="C19" s="91"/>
      <c r="D19" s="65"/>
      <c r="E19" s="57"/>
      <c r="F19" s="59"/>
      <c r="G19" s="82" t="str">
        <f t="shared" si="1"/>
        <v/>
      </c>
      <c r="J19" s="94"/>
    </row>
    <row r="20" spans="1:10" ht="33" customHeight="1" x14ac:dyDescent="0.15">
      <c r="A20" s="416"/>
      <c r="B20" s="57"/>
      <c r="C20" s="91"/>
      <c r="D20" s="65"/>
      <c r="E20" s="57"/>
      <c r="F20" s="59"/>
      <c r="G20" s="82" t="str">
        <f t="shared" si="1"/>
        <v/>
      </c>
      <c r="J20" s="94"/>
    </row>
    <row r="21" spans="1:10" ht="33" customHeight="1" x14ac:dyDescent="0.15">
      <c r="A21" s="416"/>
      <c r="B21" s="57"/>
      <c r="C21" s="91"/>
      <c r="D21" s="65"/>
      <c r="E21" s="57"/>
      <c r="F21" s="59"/>
      <c r="G21" s="82" t="str">
        <f t="shared" si="1"/>
        <v/>
      </c>
      <c r="J21" s="94"/>
    </row>
    <row r="22" spans="1:10" ht="33" customHeight="1" x14ac:dyDescent="0.15">
      <c r="A22" s="416"/>
      <c r="B22" s="57"/>
      <c r="C22" s="91"/>
      <c r="D22" s="65"/>
      <c r="E22" s="57"/>
      <c r="F22" s="59"/>
      <c r="G22" s="82" t="str">
        <f t="shared" si="1"/>
        <v/>
      </c>
      <c r="J22" s="94"/>
    </row>
    <row r="23" spans="1:10" ht="33" customHeight="1" x14ac:dyDescent="0.15">
      <c r="A23" s="416"/>
      <c r="B23" s="57"/>
      <c r="C23" s="91"/>
      <c r="D23" s="65"/>
      <c r="E23" s="57"/>
      <c r="F23" s="59"/>
      <c r="G23" s="82" t="str">
        <f t="shared" si="1"/>
        <v/>
      </c>
    </row>
    <row r="24" spans="1:10" ht="33" customHeight="1" x14ac:dyDescent="0.15">
      <c r="A24" s="416"/>
      <c r="B24" s="57"/>
      <c r="C24" s="91"/>
      <c r="D24" s="65"/>
      <c r="E24" s="57"/>
      <c r="F24" s="59"/>
      <c r="G24" s="82" t="str">
        <f t="shared" si="1"/>
        <v/>
      </c>
    </row>
    <row r="25" spans="1:10" ht="33" customHeight="1" x14ac:dyDescent="0.15">
      <c r="A25" s="416"/>
      <c r="B25" s="57"/>
      <c r="C25" s="91"/>
      <c r="D25" s="65"/>
      <c r="E25" s="57"/>
      <c r="F25" s="59"/>
      <c r="G25" s="82" t="str">
        <f t="shared" si="1"/>
        <v/>
      </c>
    </row>
    <row r="26" spans="1:10" ht="33" customHeight="1" thickBot="1" x14ac:dyDescent="0.2">
      <c r="A26" s="417"/>
      <c r="B26" s="60"/>
      <c r="C26" s="92"/>
      <c r="D26" s="93"/>
      <c r="E26" s="60"/>
      <c r="F26" s="61"/>
      <c r="G26" s="79" t="str">
        <f t="shared" ref="G26" si="2">IF(F26="","",G25+F26)</f>
        <v/>
      </c>
    </row>
    <row r="27" spans="1:10" ht="33" customHeight="1" x14ac:dyDescent="0.15"/>
    <row r="28" spans="1:10" ht="33" customHeight="1" x14ac:dyDescent="0.15">
      <c r="A28" s="336">
        <v>19</v>
      </c>
      <c r="B28" s="237"/>
      <c r="C28" s="237"/>
      <c r="D28" s="237"/>
      <c r="E28" s="237"/>
      <c r="F28" s="237"/>
      <c r="G28" s="237"/>
    </row>
    <row r="29" spans="1:10" ht="33" customHeight="1" x14ac:dyDescent="0.15"/>
    <row r="30" spans="1:10" ht="33" customHeight="1" x14ac:dyDescent="0.15"/>
  </sheetData>
  <sheetProtection sheet="1" objects="1" scenarios="1"/>
  <mergeCells count="7">
    <mergeCell ref="A1:G1"/>
    <mergeCell ref="A12:B13"/>
    <mergeCell ref="A28:G28"/>
    <mergeCell ref="F3:G3"/>
    <mergeCell ref="F13:G13"/>
    <mergeCell ref="A2:B3"/>
    <mergeCell ref="A11:G11"/>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8" customWidth="1"/>
    <col min="8" max="8" width="4.5" style="9" customWidth="1"/>
    <col min="9" max="9" width="23.375" style="9" customWidth="1"/>
    <col min="10" max="26" width="4.5" style="9" customWidth="1"/>
    <col min="27" max="16384" width="9" style="9"/>
  </cols>
  <sheetData>
    <row r="1" spans="1:18" ht="33" customHeight="1" x14ac:dyDescent="0.15">
      <c r="A1" s="197" t="s">
        <v>187</v>
      </c>
      <c r="B1" s="237"/>
      <c r="C1" s="237"/>
      <c r="D1" s="237"/>
      <c r="E1" s="237"/>
      <c r="F1" s="237"/>
      <c r="G1" s="237"/>
      <c r="H1" s="37"/>
      <c r="I1" s="37"/>
      <c r="J1" s="37"/>
      <c r="K1" s="37"/>
      <c r="L1" s="37"/>
      <c r="M1" s="37"/>
      <c r="N1" s="37"/>
      <c r="O1" s="37"/>
      <c r="P1" s="37"/>
      <c r="Q1" s="37"/>
      <c r="R1" s="37"/>
    </row>
    <row r="2" spans="1:18" ht="10.5" customHeight="1" thickBot="1" x14ac:dyDescent="0.2">
      <c r="A2" s="347" t="s">
        <v>132</v>
      </c>
      <c r="B2" s="229"/>
      <c r="C2" s="72"/>
      <c r="D2" s="72"/>
      <c r="E2" s="26"/>
      <c r="F2" s="26"/>
      <c r="G2" s="64"/>
      <c r="H2" s="37"/>
      <c r="I2" s="37"/>
      <c r="J2" s="37"/>
      <c r="K2" s="37"/>
      <c r="L2" s="37"/>
      <c r="M2" s="37"/>
      <c r="N2" s="37"/>
      <c r="O2" s="37"/>
      <c r="P2" s="37"/>
      <c r="Q2" s="37"/>
      <c r="R2" s="37"/>
    </row>
    <row r="3" spans="1:18" ht="33" customHeight="1" thickTop="1" thickBot="1" x14ac:dyDescent="0.2">
      <c r="A3" s="348"/>
      <c r="B3" s="349"/>
      <c r="E3" s="77" t="s">
        <v>183</v>
      </c>
      <c r="F3" s="345" t="str">
        <f>IF(I3=0,"",I3)</f>
        <v/>
      </c>
      <c r="G3" s="346"/>
      <c r="I3" s="78">
        <f>⑤収支予算書!G15</f>
        <v>0</v>
      </c>
    </row>
    <row r="4" spans="1:18" ht="10.5" customHeight="1" thickTop="1" thickBot="1" x14ac:dyDescent="0.2">
      <c r="F4" s="9"/>
    </row>
    <row r="5" spans="1:18" ht="33" customHeight="1" x14ac:dyDescent="0.15">
      <c r="A5" s="415" t="s">
        <v>114</v>
      </c>
      <c r="B5" s="70" t="s">
        <v>115</v>
      </c>
      <c r="C5" s="89" t="s">
        <v>117</v>
      </c>
      <c r="D5" s="90" t="s">
        <v>133</v>
      </c>
      <c r="E5" s="41" t="s">
        <v>124</v>
      </c>
      <c r="F5" s="42" t="s">
        <v>134</v>
      </c>
      <c r="G5" s="43" t="s">
        <v>126</v>
      </c>
    </row>
    <row r="6" spans="1:18" ht="33" customHeight="1" x14ac:dyDescent="0.15">
      <c r="A6" s="416"/>
      <c r="B6" s="57"/>
      <c r="C6" s="91"/>
      <c r="D6" s="65"/>
      <c r="E6" s="58"/>
      <c r="F6" s="59"/>
      <c r="G6" s="82" t="str">
        <f>IF(F6="","",F6)</f>
        <v/>
      </c>
    </row>
    <row r="7" spans="1:18" ht="33" customHeight="1" x14ac:dyDescent="0.15">
      <c r="A7" s="416"/>
      <c r="B7" s="57"/>
      <c r="C7" s="91"/>
      <c r="D7" s="65"/>
      <c r="E7" s="57"/>
      <c r="F7" s="59"/>
      <c r="G7" s="82" t="str">
        <f>IF(F7="","",G6+F7)</f>
        <v/>
      </c>
    </row>
    <row r="8" spans="1:18" ht="33" customHeight="1" x14ac:dyDescent="0.15">
      <c r="A8" s="416"/>
      <c r="B8" s="57"/>
      <c r="C8" s="91"/>
      <c r="D8" s="65"/>
      <c r="E8" s="57"/>
      <c r="F8" s="59"/>
      <c r="G8" s="82" t="str">
        <f t="shared" ref="G8:G12" si="0">IF(F8="","",G7+F8)</f>
        <v/>
      </c>
    </row>
    <row r="9" spans="1:18" ht="33" customHeight="1" x14ac:dyDescent="0.15">
      <c r="A9" s="416"/>
      <c r="B9" s="57"/>
      <c r="C9" s="91"/>
      <c r="D9" s="65"/>
      <c r="E9" s="57"/>
      <c r="F9" s="59"/>
      <c r="G9" s="82" t="str">
        <f t="shared" si="0"/>
        <v/>
      </c>
    </row>
    <row r="10" spans="1:18" ht="33" customHeight="1" x14ac:dyDescent="0.15">
      <c r="A10" s="416"/>
      <c r="B10" s="57"/>
      <c r="C10" s="91"/>
      <c r="D10" s="65"/>
      <c r="E10" s="57"/>
      <c r="F10" s="59"/>
      <c r="G10" s="82" t="str">
        <f t="shared" si="0"/>
        <v/>
      </c>
    </row>
    <row r="11" spans="1:18" ht="33" customHeight="1" x14ac:dyDescent="0.15">
      <c r="A11" s="416"/>
      <c r="B11" s="57"/>
      <c r="C11" s="91"/>
      <c r="D11" s="65"/>
      <c r="E11" s="57"/>
      <c r="F11" s="59"/>
      <c r="G11" s="82" t="str">
        <f t="shared" si="0"/>
        <v/>
      </c>
    </row>
    <row r="12" spans="1:18" ht="33" customHeight="1" thickBot="1" x14ac:dyDescent="0.2">
      <c r="A12" s="417"/>
      <c r="B12" s="60"/>
      <c r="C12" s="92"/>
      <c r="D12" s="93"/>
      <c r="E12" s="60"/>
      <c r="F12" s="61"/>
      <c r="G12" s="79" t="str">
        <f t="shared" si="0"/>
        <v/>
      </c>
      <c r="J12" s="94"/>
    </row>
    <row r="13" spans="1:18" ht="33" customHeight="1" x14ac:dyDescent="0.15">
      <c r="A13" s="1"/>
      <c r="B13" s="1"/>
      <c r="C13" s="76"/>
      <c r="D13" s="95"/>
      <c r="E13" s="1"/>
      <c r="F13" s="96"/>
      <c r="G13" s="95"/>
      <c r="J13" s="94"/>
    </row>
    <row r="14" spans="1:18" ht="33" customHeight="1" x14ac:dyDescent="0.15">
      <c r="A14" s="197" t="s">
        <v>188</v>
      </c>
      <c r="B14" s="237"/>
      <c r="C14" s="237"/>
      <c r="D14" s="237"/>
      <c r="E14" s="237"/>
      <c r="F14" s="237"/>
      <c r="G14" s="237"/>
      <c r="J14" s="94"/>
    </row>
    <row r="15" spans="1:18" ht="10.5" customHeight="1" thickBot="1" x14ac:dyDescent="0.2">
      <c r="A15" s="347" t="s">
        <v>132</v>
      </c>
      <c r="B15" s="229"/>
      <c r="C15" s="72"/>
      <c r="D15" s="72"/>
      <c r="E15" s="26"/>
      <c r="F15" s="26"/>
      <c r="G15" s="64"/>
      <c r="J15" s="94"/>
    </row>
    <row r="16" spans="1:18" ht="33" customHeight="1" thickTop="1" thickBot="1" x14ac:dyDescent="0.2">
      <c r="A16" s="348"/>
      <c r="B16" s="349"/>
      <c r="E16" s="77" t="s">
        <v>183</v>
      </c>
      <c r="F16" s="345" t="str">
        <f>IF(I16=0,"",I16)</f>
        <v/>
      </c>
      <c r="G16" s="346"/>
      <c r="I16" s="78">
        <f>⑤収支予算書!G16</f>
        <v>0</v>
      </c>
      <c r="J16" s="94"/>
    </row>
    <row r="17" spans="1:10" ht="9.75" customHeight="1" thickTop="1" thickBot="1" x14ac:dyDescent="0.2">
      <c r="F17" s="9"/>
      <c r="J17" s="94"/>
    </row>
    <row r="18" spans="1:10" ht="33" customHeight="1" x14ac:dyDescent="0.15">
      <c r="A18" s="415" t="s">
        <v>114</v>
      </c>
      <c r="B18" s="70" t="s">
        <v>115</v>
      </c>
      <c r="C18" s="89" t="s">
        <v>117</v>
      </c>
      <c r="D18" s="90" t="s">
        <v>133</v>
      </c>
      <c r="E18" s="41" t="s">
        <v>124</v>
      </c>
      <c r="F18" s="42" t="s">
        <v>134</v>
      </c>
      <c r="G18" s="43" t="s">
        <v>126</v>
      </c>
      <c r="J18" s="94"/>
    </row>
    <row r="19" spans="1:10" ht="33" customHeight="1" x14ac:dyDescent="0.15">
      <c r="A19" s="416"/>
      <c r="B19" s="57"/>
      <c r="C19" s="91"/>
      <c r="D19" s="65"/>
      <c r="E19" s="58"/>
      <c r="F19" s="59"/>
      <c r="G19" s="82" t="str">
        <f>IF(F19="","",F19)</f>
        <v/>
      </c>
      <c r="J19" s="94"/>
    </row>
    <row r="20" spans="1:10" ht="33" customHeight="1" x14ac:dyDescent="0.15">
      <c r="A20" s="416"/>
      <c r="B20" s="57"/>
      <c r="C20" s="91"/>
      <c r="D20" s="65"/>
      <c r="E20" s="57"/>
      <c r="F20" s="59"/>
      <c r="G20" s="82" t="str">
        <f>IF(F20="","",G19+F20)</f>
        <v/>
      </c>
      <c r="J20" s="94"/>
    </row>
    <row r="21" spans="1:10" ht="33" customHeight="1" x14ac:dyDescent="0.15">
      <c r="A21" s="416"/>
      <c r="B21" s="57"/>
      <c r="C21" s="91"/>
      <c r="D21" s="65"/>
      <c r="E21" s="57"/>
      <c r="F21" s="59"/>
      <c r="G21" s="82" t="str">
        <f t="shared" ref="G21:G25" si="1">IF(F21="","",G20+F21)</f>
        <v/>
      </c>
      <c r="J21" s="94"/>
    </row>
    <row r="22" spans="1:10" ht="33" customHeight="1" x14ac:dyDescent="0.15">
      <c r="A22" s="416"/>
      <c r="B22" s="57"/>
      <c r="C22" s="91"/>
      <c r="D22" s="65"/>
      <c r="E22" s="57"/>
      <c r="F22" s="59"/>
      <c r="G22" s="82" t="str">
        <f t="shared" si="1"/>
        <v/>
      </c>
    </row>
    <row r="23" spans="1:10" ht="33" customHeight="1" x14ac:dyDescent="0.15">
      <c r="A23" s="416"/>
      <c r="B23" s="57"/>
      <c r="C23" s="91"/>
      <c r="D23" s="65"/>
      <c r="E23" s="57"/>
      <c r="F23" s="59"/>
      <c r="G23" s="82" t="str">
        <f t="shared" si="1"/>
        <v/>
      </c>
    </row>
    <row r="24" spans="1:10" ht="33" customHeight="1" x14ac:dyDescent="0.15">
      <c r="A24" s="416"/>
      <c r="B24" s="57"/>
      <c r="C24" s="91"/>
      <c r="D24" s="65"/>
      <c r="E24" s="57"/>
      <c r="F24" s="59"/>
      <c r="G24" s="82" t="str">
        <f t="shared" si="1"/>
        <v/>
      </c>
    </row>
    <row r="25" spans="1:10" ht="33" customHeight="1" thickBot="1" x14ac:dyDescent="0.2">
      <c r="A25" s="417"/>
      <c r="B25" s="60"/>
      <c r="C25" s="92"/>
      <c r="D25" s="93"/>
      <c r="E25" s="60"/>
      <c r="F25" s="61"/>
      <c r="G25" s="79" t="str">
        <f t="shared" si="1"/>
        <v/>
      </c>
    </row>
    <row r="26" spans="1:10" ht="33" customHeight="1" x14ac:dyDescent="0.15"/>
    <row r="27" spans="1:10" ht="33" customHeight="1" x14ac:dyDescent="0.15"/>
    <row r="28" spans="1:10" ht="33" customHeight="1" x14ac:dyDescent="0.15">
      <c r="A28" s="336">
        <v>18</v>
      </c>
      <c r="B28" s="237"/>
      <c r="C28" s="237"/>
      <c r="D28" s="237"/>
      <c r="E28" s="237"/>
      <c r="F28" s="237"/>
      <c r="G28" s="237"/>
    </row>
    <row r="29" spans="1:10" ht="33" customHeight="1" x14ac:dyDescent="0.15"/>
    <row r="30" spans="1:10" ht="33" customHeight="1" x14ac:dyDescent="0.15"/>
  </sheetData>
  <sheetProtection sheet="1" objects="1" scenarios="1"/>
  <mergeCells count="7">
    <mergeCell ref="A28:G28"/>
    <mergeCell ref="A1:G1"/>
    <mergeCell ref="A2:B3"/>
    <mergeCell ref="F3:G3"/>
    <mergeCell ref="A15:B16"/>
    <mergeCell ref="F16:G16"/>
    <mergeCell ref="A14:G14"/>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8" customWidth="1"/>
    <col min="8" max="8" width="4.5" style="9" customWidth="1"/>
    <col min="9" max="9" width="23.125" style="9" customWidth="1"/>
    <col min="10" max="26" width="4.5" style="9" customWidth="1"/>
    <col min="27" max="16384" width="9" style="9"/>
  </cols>
  <sheetData>
    <row r="1" spans="1:18" ht="33" customHeight="1" x14ac:dyDescent="0.15">
      <c r="A1" s="197" t="s">
        <v>136</v>
      </c>
      <c r="B1" s="237"/>
      <c r="C1" s="237"/>
      <c r="D1" s="237"/>
      <c r="E1" s="237"/>
      <c r="F1" s="237"/>
      <c r="G1" s="237"/>
      <c r="H1" s="37"/>
      <c r="I1" s="37"/>
      <c r="J1" s="37"/>
      <c r="K1" s="37"/>
      <c r="L1" s="37"/>
      <c r="M1" s="37"/>
      <c r="N1" s="37"/>
      <c r="O1" s="37"/>
      <c r="P1" s="37"/>
      <c r="Q1" s="37"/>
      <c r="R1" s="37"/>
    </row>
    <row r="2" spans="1:18" ht="10.5" customHeight="1" thickBot="1" x14ac:dyDescent="0.2">
      <c r="A2" s="347" t="s">
        <v>132</v>
      </c>
      <c r="B2" s="229"/>
      <c r="C2" s="72"/>
      <c r="D2" s="72"/>
      <c r="E2" s="26"/>
      <c r="F2" s="26"/>
      <c r="G2" s="64"/>
      <c r="H2" s="37"/>
      <c r="I2" s="37"/>
      <c r="J2" s="37"/>
      <c r="K2" s="37"/>
      <c r="L2" s="37"/>
      <c r="M2" s="37"/>
      <c r="N2" s="37"/>
      <c r="O2" s="37"/>
      <c r="P2" s="37"/>
      <c r="Q2" s="37"/>
      <c r="R2" s="37"/>
    </row>
    <row r="3" spans="1:18" ht="33" customHeight="1" thickTop="1" thickBot="1" x14ac:dyDescent="0.2">
      <c r="A3" s="348"/>
      <c r="B3" s="349"/>
      <c r="E3" s="77" t="s">
        <v>183</v>
      </c>
      <c r="F3" s="345" t="str">
        <f>IF(I3=0,"",I3)</f>
        <v/>
      </c>
      <c r="G3" s="346"/>
      <c r="I3" s="78">
        <f>⑤収支予算書!G13</f>
        <v>0</v>
      </c>
    </row>
    <row r="4" spans="1:18" ht="10.5" customHeight="1" thickTop="1" thickBot="1" x14ac:dyDescent="0.2">
      <c r="F4" s="9"/>
    </row>
    <row r="5" spans="1:18" ht="33" customHeight="1" x14ac:dyDescent="0.15">
      <c r="A5" s="415" t="s">
        <v>114</v>
      </c>
      <c r="B5" s="70" t="s">
        <v>115</v>
      </c>
      <c r="C5" s="89" t="s">
        <v>117</v>
      </c>
      <c r="D5" s="90" t="s">
        <v>133</v>
      </c>
      <c r="E5" s="41" t="s">
        <v>124</v>
      </c>
      <c r="F5" s="42" t="s">
        <v>134</v>
      </c>
      <c r="G5" s="43" t="s">
        <v>126</v>
      </c>
    </row>
    <row r="6" spans="1:18" ht="33" customHeight="1" x14ac:dyDescent="0.15">
      <c r="A6" s="416"/>
      <c r="B6" s="57"/>
      <c r="C6" s="91"/>
      <c r="D6" s="65"/>
      <c r="E6" s="58"/>
      <c r="F6" s="59"/>
      <c r="G6" s="82" t="str">
        <f>IF(F6="","",F6)</f>
        <v/>
      </c>
    </row>
    <row r="7" spans="1:18" ht="33" customHeight="1" x14ac:dyDescent="0.15">
      <c r="A7" s="416"/>
      <c r="B7" s="57"/>
      <c r="C7" s="91"/>
      <c r="D7" s="65"/>
      <c r="E7" s="57"/>
      <c r="F7" s="59"/>
      <c r="G7" s="82" t="str">
        <f>IF(F7="","",G6+F7)</f>
        <v/>
      </c>
    </row>
    <row r="8" spans="1:18" ht="33" customHeight="1" x14ac:dyDescent="0.15">
      <c r="A8" s="416"/>
      <c r="B8" s="57"/>
      <c r="C8" s="91"/>
      <c r="D8" s="65"/>
      <c r="E8" s="57"/>
      <c r="F8" s="59"/>
      <c r="G8" s="82" t="str">
        <f t="shared" ref="G8:G25" si="0">IF(F8="","",G7+F8)</f>
        <v/>
      </c>
    </row>
    <row r="9" spans="1:18" ht="33" customHeight="1" x14ac:dyDescent="0.15">
      <c r="A9" s="416"/>
      <c r="B9" s="57"/>
      <c r="C9" s="91"/>
      <c r="D9" s="65"/>
      <c r="E9" s="57"/>
      <c r="F9" s="59"/>
      <c r="G9" s="82" t="str">
        <f t="shared" si="0"/>
        <v/>
      </c>
    </row>
    <row r="10" spans="1:18" ht="33" customHeight="1" x14ac:dyDescent="0.15">
      <c r="A10" s="416"/>
      <c r="B10" s="57"/>
      <c r="C10" s="91"/>
      <c r="D10" s="65"/>
      <c r="E10" s="57"/>
      <c r="F10" s="59"/>
      <c r="G10" s="82" t="str">
        <f t="shared" si="0"/>
        <v/>
      </c>
    </row>
    <row r="11" spans="1:18" ht="33" customHeight="1" x14ac:dyDescent="0.15">
      <c r="A11" s="416"/>
      <c r="B11" s="57"/>
      <c r="C11" s="91"/>
      <c r="D11" s="65"/>
      <c r="E11" s="57"/>
      <c r="F11" s="59"/>
      <c r="G11" s="82" t="str">
        <f t="shared" si="0"/>
        <v/>
      </c>
    </row>
    <row r="12" spans="1:18" ht="33" customHeight="1" x14ac:dyDescent="0.15">
      <c r="A12" s="416"/>
      <c r="B12" s="57"/>
      <c r="C12" s="91"/>
      <c r="D12" s="65"/>
      <c r="E12" s="57"/>
      <c r="F12" s="59"/>
      <c r="G12" s="82" t="str">
        <f t="shared" si="0"/>
        <v/>
      </c>
    </row>
    <row r="13" spans="1:18" ht="33" customHeight="1" x14ac:dyDescent="0.15">
      <c r="A13" s="416"/>
      <c r="B13" s="57"/>
      <c r="C13" s="91"/>
      <c r="D13" s="65"/>
      <c r="E13" s="57"/>
      <c r="F13" s="59"/>
      <c r="G13" s="82" t="str">
        <f t="shared" si="0"/>
        <v/>
      </c>
    </row>
    <row r="14" spans="1:18" ht="33" customHeight="1" x14ac:dyDescent="0.15">
      <c r="A14" s="416"/>
      <c r="B14" s="57"/>
      <c r="C14" s="91"/>
      <c r="D14" s="65"/>
      <c r="E14" s="57"/>
      <c r="F14" s="59"/>
      <c r="G14" s="82" t="str">
        <f t="shared" si="0"/>
        <v/>
      </c>
    </row>
    <row r="15" spans="1:18" ht="33" customHeight="1" x14ac:dyDescent="0.15">
      <c r="A15" s="416"/>
      <c r="B15" s="57"/>
      <c r="C15" s="91"/>
      <c r="D15" s="65"/>
      <c r="E15" s="57"/>
      <c r="F15" s="59"/>
      <c r="G15" s="82" t="str">
        <f t="shared" si="0"/>
        <v/>
      </c>
    </row>
    <row r="16" spans="1:18" ht="33" customHeight="1" x14ac:dyDescent="0.15">
      <c r="A16" s="416"/>
      <c r="B16" s="57"/>
      <c r="C16" s="91"/>
      <c r="D16" s="65"/>
      <c r="E16" s="57"/>
      <c r="F16" s="59"/>
      <c r="G16" s="82" t="str">
        <f t="shared" si="0"/>
        <v/>
      </c>
    </row>
    <row r="17" spans="1:10" ht="33" customHeight="1" x14ac:dyDescent="0.15">
      <c r="A17" s="416"/>
      <c r="B17" s="57"/>
      <c r="C17" s="91"/>
      <c r="D17" s="65"/>
      <c r="E17" s="57"/>
      <c r="F17" s="59"/>
      <c r="G17" s="82" t="str">
        <f t="shared" si="0"/>
        <v/>
      </c>
    </row>
    <row r="18" spans="1:10" ht="33" customHeight="1" x14ac:dyDescent="0.15">
      <c r="A18" s="416"/>
      <c r="B18" s="57"/>
      <c r="C18" s="91"/>
      <c r="D18" s="65"/>
      <c r="E18" s="57"/>
      <c r="F18" s="59"/>
      <c r="G18" s="82" t="str">
        <f t="shared" si="0"/>
        <v/>
      </c>
    </row>
    <row r="19" spans="1:10" ht="33" customHeight="1" x14ac:dyDescent="0.15">
      <c r="A19" s="416"/>
      <c r="B19" s="57"/>
      <c r="C19" s="91"/>
      <c r="D19" s="65"/>
      <c r="E19" s="57"/>
      <c r="F19" s="59"/>
      <c r="G19" s="82" t="str">
        <f t="shared" si="0"/>
        <v/>
      </c>
    </row>
    <row r="20" spans="1:10" ht="33" customHeight="1" x14ac:dyDescent="0.15">
      <c r="A20" s="416"/>
      <c r="B20" s="57"/>
      <c r="C20" s="91"/>
      <c r="D20" s="65"/>
      <c r="E20" s="57"/>
      <c r="F20" s="59"/>
      <c r="G20" s="82" t="str">
        <f t="shared" si="0"/>
        <v/>
      </c>
    </row>
    <row r="21" spans="1:10" ht="33" customHeight="1" x14ac:dyDescent="0.15">
      <c r="A21" s="416"/>
      <c r="B21" s="57"/>
      <c r="C21" s="91"/>
      <c r="D21" s="65"/>
      <c r="E21" s="57"/>
      <c r="F21" s="59"/>
      <c r="G21" s="82" t="str">
        <f t="shared" si="0"/>
        <v/>
      </c>
    </row>
    <row r="22" spans="1:10" ht="33" customHeight="1" x14ac:dyDescent="0.15">
      <c r="A22" s="416"/>
      <c r="B22" s="57"/>
      <c r="C22" s="91"/>
      <c r="D22" s="65"/>
      <c r="E22" s="57"/>
      <c r="F22" s="59"/>
      <c r="G22" s="82" t="str">
        <f t="shared" si="0"/>
        <v/>
      </c>
    </row>
    <row r="23" spans="1:10" ht="33" customHeight="1" x14ac:dyDescent="0.15">
      <c r="A23" s="416"/>
      <c r="B23" s="57"/>
      <c r="C23" s="91"/>
      <c r="D23" s="65"/>
      <c r="E23" s="57"/>
      <c r="F23" s="59"/>
      <c r="G23" s="82" t="str">
        <f t="shared" si="0"/>
        <v/>
      </c>
    </row>
    <row r="24" spans="1:10" ht="33" customHeight="1" x14ac:dyDescent="0.15">
      <c r="A24" s="416"/>
      <c r="B24" s="57"/>
      <c r="C24" s="91"/>
      <c r="D24" s="65"/>
      <c r="E24" s="57"/>
      <c r="F24" s="59"/>
      <c r="G24" s="82" t="str">
        <f t="shared" si="0"/>
        <v/>
      </c>
    </row>
    <row r="25" spans="1:10" ht="33" customHeight="1" thickBot="1" x14ac:dyDescent="0.2">
      <c r="A25" s="417"/>
      <c r="B25" s="60"/>
      <c r="C25" s="92"/>
      <c r="D25" s="93"/>
      <c r="E25" s="60"/>
      <c r="F25" s="61"/>
      <c r="G25" s="79" t="str">
        <f t="shared" si="0"/>
        <v/>
      </c>
      <c r="J25" s="94"/>
    </row>
    <row r="26" spans="1:10" ht="33" customHeight="1" x14ac:dyDescent="0.15">
      <c r="C26" s="2"/>
      <c r="D26" s="2"/>
      <c r="E26" s="2"/>
      <c r="F26" s="50"/>
    </row>
    <row r="27" spans="1:10" ht="33" customHeight="1" x14ac:dyDescent="0.15">
      <c r="A27" s="336">
        <v>17</v>
      </c>
      <c r="B27" s="237"/>
      <c r="C27" s="237"/>
      <c r="D27" s="237"/>
      <c r="E27" s="237"/>
      <c r="F27" s="237"/>
      <c r="G27" s="237"/>
    </row>
    <row r="28" spans="1:10" ht="33" customHeight="1" x14ac:dyDescent="0.15"/>
    <row r="29" spans="1:10" ht="33" customHeight="1" x14ac:dyDescent="0.15"/>
    <row r="30" spans="1:10" ht="33" customHeight="1" x14ac:dyDescent="0.15"/>
    <row r="31" spans="1:10" ht="33" customHeight="1" x14ac:dyDescent="0.15"/>
    <row r="32" spans="1:10" ht="33" customHeight="1" x14ac:dyDescent="0.15"/>
    <row r="33" ht="33" customHeight="1" x14ac:dyDescent="0.15"/>
  </sheetData>
  <sheetProtection sheet="1" objects="1" scenarios="1"/>
  <mergeCells count="4">
    <mergeCell ref="F3:G3"/>
    <mergeCell ref="A2:B3"/>
    <mergeCell ref="A1:G1"/>
    <mergeCell ref="A27:G27"/>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8" customWidth="1"/>
    <col min="8" max="8" width="4.5" style="9" customWidth="1"/>
    <col min="9" max="9" width="20.125" style="9" customWidth="1"/>
    <col min="10" max="26" width="4.5" style="9" customWidth="1"/>
    <col min="27" max="16384" width="9" style="9"/>
  </cols>
  <sheetData>
    <row r="1" spans="1:18" ht="33" customHeight="1" x14ac:dyDescent="0.15">
      <c r="A1" s="197" t="s">
        <v>135</v>
      </c>
      <c r="B1" s="237"/>
      <c r="C1" s="237"/>
      <c r="D1" s="237"/>
      <c r="E1" s="237"/>
      <c r="F1" s="237"/>
      <c r="G1" s="237"/>
      <c r="H1" s="37"/>
      <c r="I1" s="37"/>
      <c r="J1" s="37"/>
      <c r="K1" s="37"/>
      <c r="L1" s="37"/>
      <c r="M1" s="37"/>
      <c r="N1" s="37"/>
      <c r="O1" s="37"/>
      <c r="P1" s="37"/>
      <c r="Q1" s="37"/>
      <c r="R1" s="37"/>
    </row>
    <row r="2" spans="1:18" ht="10.5" customHeight="1" thickBot="1" x14ac:dyDescent="0.2">
      <c r="A2" s="347" t="s">
        <v>132</v>
      </c>
      <c r="B2" s="229"/>
      <c r="C2" s="72"/>
      <c r="D2" s="72"/>
      <c r="E2" s="26"/>
      <c r="F2" s="26"/>
      <c r="G2" s="64"/>
      <c r="H2" s="37"/>
      <c r="I2" s="37"/>
      <c r="J2" s="37"/>
      <c r="K2" s="37"/>
      <c r="L2" s="37"/>
      <c r="M2" s="37"/>
      <c r="N2" s="37"/>
      <c r="O2" s="37"/>
      <c r="P2" s="37"/>
      <c r="Q2" s="37"/>
      <c r="R2" s="37"/>
    </row>
    <row r="3" spans="1:18" ht="33" customHeight="1" thickTop="1" thickBot="1" x14ac:dyDescent="0.2">
      <c r="A3" s="348"/>
      <c r="B3" s="349"/>
      <c r="E3" s="77" t="s">
        <v>183</v>
      </c>
      <c r="F3" s="345" t="str">
        <f>IF(I3=0,"",I3)</f>
        <v/>
      </c>
      <c r="G3" s="346"/>
      <c r="I3" s="78">
        <f>⑤収支予算書!G12</f>
        <v>0</v>
      </c>
    </row>
    <row r="4" spans="1:18" ht="10.5" customHeight="1" thickTop="1" thickBot="1" x14ac:dyDescent="0.2">
      <c r="F4" s="9"/>
    </row>
    <row r="5" spans="1:18" ht="33" customHeight="1" x14ac:dyDescent="0.15">
      <c r="A5" s="415" t="s">
        <v>114</v>
      </c>
      <c r="B5" s="70" t="s">
        <v>115</v>
      </c>
      <c r="C5" s="89" t="s">
        <v>117</v>
      </c>
      <c r="D5" s="90" t="s">
        <v>133</v>
      </c>
      <c r="E5" s="41" t="s">
        <v>124</v>
      </c>
      <c r="F5" s="42" t="s">
        <v>134</v>
      </c>
      <c r="G5" s="43" t="s">
        <v>126</v>
      </c>
    </row>
    <row r="6" spans="1:18" ht="33" customHeight="1" x14ac:dyDescent="0.15">
      <c r="A6" s="416"/>
      <c r="B6" s="57"/>
      <c r="C6" s="91"/>
      <c r="D6" s="65"/>
      <c r="E6" s="58"/>
      <c r="F6" s="59"/>
      <c r="G6" s="82" t="str">
        <f>IF(F6="","",F6)</f>
        <v/>
      </c>
    </row>
    <row r="7" spans="1:18" ht="33" customHeight="1" x14ac:dyDescent="0.15">
      <c r="A7" s="416"/>
      <c r="B7" s="57"/>
      <c r="C7" s="91"/>
      <c r="D7" s="65"/>
      <c r="E7" s="57"/>
      <c r="F7" s="59"/>
      <c r="G7" s="82" t="str">
        <f>IF(F7="","",G6+F7)</f>
        <v/>
      </c>
    </row>
    <row r="8" spans="1:18" ht="33" customHeight="1" x14ac:dyDescent="0.15">
      <c r="A8" s="416"/>
      <c r="B8" s="57"/>
      <c r="C8" s="91"/>
      <c r="D8" s="65"/>
      <c r="E8" s="57"/>
      <c r="F8" s="59"/>
      <c r="G8" s="82" t="str">
        <f t="shared" ref="G8:G25" si="0">IF(F8="","",G7+F8)</f>
        <v/>
      </c>
    </row>
    <row r="9" spans="1:18" ht="33" customHeight="1" x14ac:dyDescent="0.15">
      <c r="A9" s="416"/>
      <c r="B9" s="57"/>
      <c r="C9" s="91"/>
      <c r="D9" s="65"/>
      <c r="E9" s="57"/>
      <c r="F9" s="59"/>
      <c r="G9" s="82" t="str">
        <f t="shared" si="0"/>
        <v/>
      </c>
    </row>
    <row r="10" spans="1:18" ht="33" customHeight="1" x14ac:dyDescent="0.15">
      <c r="A10" s="416"/>
      <c r="B10" s="57"/>
      <c r="C10" s="91"/>
      <c r="D10" s="65"/>
      <c r="E10" s="57"/>
      <c r="F10" s="59"/>
      <c r="G10" s="82" t="str">
        <f t="shared" si="0"/>
        <v/>
      </c>
    </row>
    <row r="11" spans="1:18" ht="33" customHeight="1" x14ac:dyDescent="0.15">
      <c r="A11" s="416"/>
      <c r="B11" s="57"/>
      <c r="C11" s="91"/>
      <c r="D11" s="65"/>
      <c r="E11" s="57"/>
      <c r="F11" s="59"/>
      <c r="G11" s="82" t="str">
        <f t="shared" si="0"/>
        <v/>
      </c>
    </row>
    <row r="12" spans="1:18" ht="33" customHeight="1" x14ac:dyDescent="0.15">
      <c r="A12" s="416"/>
      <c r="B12" s="57"/>
      <c r="C12" s="91"/>
      <c r="D12" s="65"/>
      <c r="E12" s="57"/>
      <c r="F12" s="59"/>
      <c r="G12" s="82" t="str">
        <f t="shared" si="0"/>
        <v/>
      </c>
    </row>
    <row r="13" spans="1:18" ht="33" customHeight="1" x14ac:dyDescent="0.15">
      <c r="A13" s="416"/>
      <c r="B13" s="57"/>
      <c r="C13" s="91"/>
      <c r="D13" s="65"/>
      <c r="E13" s="57"/>
      <c r="F13" s="59"/>
      <c r="G13" s="82" t="str">
        <f t="shared" si="0"/>
        <v/>
      </c>
    </row>
    <row r="14" spans="1:18" ht="33" customHeight="1" x14ac:dyDescent="0.15">
      <c r="A14" s="416"/>
      <c r="B14" s="57"/>
      <c r="C14" s="91"/>
      <c r="D14" s="65"/>
      <c r="E14" s="57"/>
      <c r="F14" s="59"/>
      <c r="G14" s="82" t="str">
        <f t="shared" si="0"/>
        <v/>
      </c>
    </row>
    <row r="15" spans="1:18" ht="33" customHeight="1" x14ac:dyDescent="0.15">
      <c r="A15" s="416"/>
      <c r="B15" s="57"/>
      <c r="C15" s="91"/>
      <c r="D15" s="65"/>
      <c r="E15" s="57"/>
      <c r="F15" s="59"/>
      <c r="G15" s="82" t="str">
        <f t="shared" si="0"/>
        <v/>
      </c>
    </row>
    <row r="16" spans="1:18" ht="33" customHeight="1" x14ac:dyDescent="0.15">
      <c r="A16" s="416"/>
      <c r="B16" s="57"/>
      <c r="C16" s="91"/>
      <c r="D16" s="65"/>
      <c r="E16" s="57"/>
      <c r="F16" s="59"/>
      <c r="G16" s="82" t="str">
        <f t="shared" si="0"/>
        <v/>
      </c>
    </row>
    <row r="17" spans="1:10" ht="33" customHeight="1" x14ac:dyDescent="0.15">
      <c r="A17" s="416"/>
      <c r="B17" s="57"/>
      <c r="C17" s="91"/>
      <c r="D17" s="65"/>
      <c r="E17" s="57"/>
      <c r="F17" s="59"/>
      <c r="G17" s="82" t="str">
        <f t="shared" si="0"/>
        <v/>
      </c>
    </row>
    <row r="18" spans="1:10" ht="33" customHeight="1" x14ac:dyDescent="0.15">
      <c r="A18" s="416"/>
      <c r="B18" s="57"/>
      <c r="C18" s="91"/>
      <c r="D18" s="65"/>
      <c r="E18" s="57"/>
      <c r="F18" s="59"/>
      <c r="G18" s="82" t="str">
        <f t="shared" si="0"/>
        <v/>
      </c>
    </row>
    <row r="19" spans="1:10" ht="33" customHeight="1" x14ac:dyDescent="0.15">
      <c r="A19" s="416"/>
      <c r="B19" s="57"/>
      <c r="C19" s="91"/>
      <c r="D19" s="65"/>
      <c r="E19" s="57"/>
      <c r="F19" s="59"/>
      <c r="G19" s="82" t="str">
        <f t="shared" si="0"/>
        <v/>
      </c>
    </row>
    <row r="20" spans="1:10" ht="33" customHeight="1" x14ac:dyDescent="0.15">
      <c r="A20" s="416"/>
      <c r="B20" s="57"/>
      <c r="C20" s="91"/>
      <c r="D20" s="65"/>
      <c r="E20" s="57"/>
      <c r="F20" s="59"/>
      <c r="G20" s="82" t="str">
        <f t="shared" si="0"/>
        <v/>
      </c>
    </row>
    <row r="21" spans="1:10" ht="33" customHeight="1" x14ac:dyDescent="0.15">
      <c r="A21" s="416"/>
      <c r="B21" s="57"/>
      <c r="C21" s="91"/>
      <c r="D21" s="65"/>
      <c r="E21" s="57"/>
      <c r="F21" s="59"/>
      <c r="G21" s="82" t="str">
        <f t="shared" si="0"/>
        <v/>
      </c>
    </row>
    <row r="22" spans="1:10" ht="33" customHeight="1" x14ac:dyDescent="0.15">
      <c r="A22" s="416"/>
      <c r="B22" s="57"/>
      <c r="C22" s="91"/>
      <c r="D22" s="65"/>
      <c r="E22" s="57"/>
      <c r="F22" s="59"/>
      <c r="G22" s="82" t="str">
        <f t="shared" si="0"/>
        <v/>
      </c>
    </row>
    <row r="23" spans="1:10" ht="33" customHeight="1" x14ac:dyDescent="0.15">
      <c r="A23" s="416"/>
      <c r="B23" s="57"/>
      <c r="C23" s="91"/>
      <c r="D23" s="65"/>
      <c r="E23" s="57"/>
      <c r="F23" s="59"/>
      <c r="G23" s="82" t="str">
        <f t="shared" si="0"/>
        <v/>
      </c>
    </row>
    <row r="24" spans="1:10" ht="33" customHeight="1" x14ac:dyDescent="0.15">
      <c r="A24" s="416"/>
      <c r="B24" s="57"/>
      <c r="C24" s="91"/>
      <c r="D24" s="65"/>
      <c r="E24" s="57"/>
      <c r="F24" s="59"/>
      <c r="G24" s="82" t="str">
        <f t="shared" si="0"/>
        <v/>
      </c>
    </row>
    <row r="25" spans="1:10" ht="33" customHeight="1" thickBot="1" x14ac:dyDescent="0.2">
      <c r="A25" s="417"/>
      <c r="B25" s="60"/>
      <c r="C25" s="92"/>
      <c r="D25" s="93"/>
      <c r="E25" s="60"/>
      <c r="F25" s="61"/>
      <c r="G25" s="79" t="str">
        <f t="shared" si="0"/>
        <v/>
      </c>
      <c r="J25" s="94"/>
    </row>
    <row r="26" spans="1:10" ht="33" customHeight="1" x14ac:dyDescent="0.15">
      <c r="C26" s="2"/>
      <c r="D26" s="2"/>
      <c r="E26" s="2"/>
      <c r="F26" s="50"/>
    </row>
    <row r="27" spans="1:10" ht="33" customHeight="1" x14ac:dyDescent="0.15">
      <c r="A27" s="336">
        <v>16</v>
      </c>
      <c r="B27" s="237"/>
      <c r="C27" s="237"/>
      <c r="D27" s="237"/>
      <c r="E27" s="237"/>
      <c r="F27" s="237"/>
      <c r="G27" s="237"/>
    </row>
    <row r="28" spans="1:10" ht="33" customHeight="1" x14ac:dyDescent="0.15"/>
    <row r="29" spans="1:10" ht="33" customHeight="1" x14ac:dyDescent="0.15"/>
    <row r="30" spans="1:10" ht="33" customHeight="1" x14ac:dyDescent="0.15"/>
    <row r="31" spans="1:10" ht="33" customHeight="1" x14ac:dyDescent="0.15"/>
    <row r="32" spans="1:10" ht="33" customHeight="1" x14ac:dyDescent="0.15"/>
    <row r="33" ht="33" customHeight="1" x14ac:dyDescent="0.15"/>
  </sheetData>
  <sheetProtection sheet="1" objects="1" scenarios="1"/>
  <mergeCells count="4">
    <mergeCell ref="F3:G3"/>
    <mergeCell ref="A2:B3"/>
    <mergeCell ref="A1:G1"/>
    <mergeCell ref="A27:G27"/>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8" customWidth="1"/>
    <col min="8" max="8" width="4.5" style="9" customWidth="1"/>
    <col min="9" max="9" width="23.5" style="9" customWidth="1"/>
    <col min="10" max="26" width="4.5" style="9" customWidth="1"/>
    <col min="27" max="16384" width="9" style="9"/>
  </cols>
  <sheetData>
    <row r="1" spans="1:18" ht="33" customHeight="1" x14ac:dyDescent="0.15">
      <c r="A1" s="197" t="s">
        <v>131</v>
      </c>
      <c r="B1" s="237"/>
      <c r="C1" s="237"/>
      <c r="D1" s="237"/>
      <c r="E1" s="237"/>
      <c r="F1" s="237"/>
      <c r="G1" s="237"/>
      <c r="H1" s="37"/>
      <c r="I1" s="37"/>
      <c r="J1" s="37"/>
      <c r="K1" s="37"/>
      <c r="L1" s="37"/>
      <c r="M1" s="37"/>
      <c r="N1" s="37"/>
      <c r="O1" s="37"/>
      <c r="P1" s="37"/>
      <c r="Q1" s="37"/>
      <c r="R1" s="37"/>
    </row>
    <row r="2" spans="1:18" ht="10.5" customHeight="1" thickBot="1" x14ac:dyDescent="0.2">
      <c r="A2" s="347" t="s">
        <v>132</v>
      </c>
      <c r="B2" s="229"/>
      <c r="C2" s="72"/>
      <c r="D2" s="72"/>
      <c r="E2" s="26"/>
      <c r="F2" s="26"/>
      <c r="G2" s="64"/>
      <c r="H2" s="37"/>
      <c r="I2" s="37"/>
      <c r="J2" s="37"/>
      <c r="K2" s="37"/>
      <c r="L2" s="37"/>
      <c r="M2" s="37"/>
      <c r="N2" s="37"/>
      <c r="O2" s="37"/>
      <c r="P2" s="37"/>
      <c r="Q2" s="37"/>
      <c r="R2" s="37"/>
    </row>
    <row r="3" spans="1:18" ht="33" customHeight="1" thickTop="1" thickBot="1" x14ac:dyDescent="0.2">
      <c r="A3" s="348"/>
      <c r="B3" s="349"/>
      <c r="E3" s="77" t="s">
        <v>183</v>
      </c>
      <c r="F3" s="345" t="str">
        <f>IF(I3=0,"",I3)</f>
        <v/>
      </c>
      <c r="G3" s="346"/>
      <c r="I3" s="78">
        <f>⑤収支予算書!G11</f>
        <v>0</v>
      </c>
    </row>
    <row r="4" spans="1:18" ht="10.5" customHeight="1" thickTop="1" thickBot="1" x14ac:dyDescent="0.2">
      <c r="F4" s="9"/>
    </row>
    <row r="5" spans="1:18" ht="33" customHeight="1" x14ac:dyDescent="0.15">
      <c r="A5" s="415" t="s">
        <v>114</v>
      </c>
      <c r="B5" s="70" t="s">
        <v>115</v>
      </c>
      <c r="C5" s="89" t="s">
        <v>117</v>
      </c>
      <c r="D5" s="90" t="s">
        <v>133</v>
      </c>
      <c r="E5" s="41" t="s">
        <v>124</v>
      </c>
      <c r="F5" s="42" t="s">
        <v>134</v>
      </c>
      <c r="G5" s="43" t="s">
        <v>126</v>
      </c>
    </row>
    <row r="6" spans="1:18" ht="33" customHeight="1" x14ac:dyDescent="0.15">
      <c r="A6" s="416"/>
      <c r="B6" s="57"/>
      <c r="C6" s="91"/>
      <c r="D6" s="65"/>
      <c r="E6" s="58"/>
      <c r="F6" s="59"/>
      <c r="G6" s="82" t="str">
        <f>IF(F6="","",F6)</f>
        <v/>
      </c>
    </row>
    <row r="7" spans="1:18" ht="33" customHeight="1" x14ac:dyDescent="0.15">
      <c r="A7" s="416"/>
      <c r="B7" s="57"/>
      <c r="C7" s="91"/>
      <c r="D7" s="65"/>
      <c r="E7" s="57"/>
      <c r="F7" s="59"/>
      <c r="G7" s="82" t="str">
        <f>IF(F7="","",G6+F7)</f>
        <v/>
      </c>
    </row>
    <row r="8" spans="1:18" ht="33" customHeight="1" x14ac:dyDescent="0.15">
      <c r="A8" s="416"/>
      <c r="B8" s="57"/>
      <c r="C8" s="91"/>
      <c r="D8" s="65"/>
      <c r="E8" s="57"/>
      <c r="F8" s="59"/>
      <c r="G8" s="82" t="str">
        <f t="shared" ref="G8:G25" si="0">IF(F8="","",G7+F8)</f>
        <v/>
      </c>
    </row>
    <row r="9" spans="1:18" ht="33" customHeight="1" x14ac:dyDescent="0.15">
      <c r="A9" s="416"/>
      <c r="B9" s="57"/>
      <c r="C9" s="91"/>
      <c r="D9" s="65"/>
      <c r="E9" s="57"/>
      <c r="F9" s="59"/>
      <c r="G9" s="82" t="str">
        <f t="shared" si="0"/>
        <v/>
      </c>
    </row>
    <row r="10" spans="1:18" ht="33" customHeight="1" x14ac:dyDescent="0.15">
      <c r="A10" s="416"/>
      <c r="B10" s="57"/>
      <c r="C10" s="91"/>
      <c r="D10" s="65"/>
      <c r="E10" s="57"/>
      <c r="F10" s="59"/>
      <c r="G10" s="82" t="str">
        <f t="shared" si="0"/>
        <v/>
      </c>
    </row>
    <row r="11" spans="1:18" ht="33" customHeight="1" x14ac:dyDescent="0.15">
      <c r="A11" s="416"/>
      <c r="B11" s="57"/>
      <c r="C11" s="91"/>
      <c r="D11" s="65"/>
      <c r="E11" s="57"/>
      <c r="F11" s="59"/>
      <c r="G11" s="82" t="str">
        <f t="shared" si="0"/>
        <v/>
      </c>
    </row>
    <row r="12" spans="1:18" ht="33" customHeight="1" x14ac:dyDescent="0.15">
      <c r="A12" s="416"/>
      <c r="B12" s="57"/>
      <c r="C12" s="91"/>
      <c r="D12" s="65"/>
      <c r="E12" s="57"/>
      <c r="F12" s="59"/>
      <c r="G12" s="82" t="str">
        <f t="shared" si="0"/>
        <v/>
      </c>
    </row>
    <row r="13" spans="1:18" ht="33" customHeight="1" x14ac:dyDescent="0.15">
      <c r="A13" s="416"/>
      <c r="B13" s="57"/>
      <c r="C13" s="91"/>
      <c r="D13" s="65"/>
      <c r="E13" s="57"/>
      <c r="F13" s="59"/>
      <c r="G13" s="82" t="str">
        <f t="shared" si="0"/>
        <v/>
      </c>
    </row>
    <row r="14" spans="1:18" ht="33" customHeight="1" x14ac:dyDescent="0.15">
      <c r="A14" s="416"/>
      <c r="B14" s="57"/>
      <c r="C14" s="91"/>
      <c r="D14" s="65"/>
      <c r="E14" s="57"/>
      <c r="F14" s="59"/>
      <c r="G14" s="82" t="str">
        <f t="shared" si="0"/>
        <v/>
      </c>
    </row>
    <row r="15" spans="1:18" ht="33" customHeight="1" x14ac:dyDescent="0.15">
      <c r="A15" s="416"/>
      <c r="B15" s="57"/>
      <c r="C15" s="91"/>
      <c r="D15" s="65"/>
      <c r="E15" s="57"/>
      <c r="F15" s="59"/>
      <c r="G15" s="82" t="str">
        <f t="shared" si="0"/>
        <v/>
      </c>
    </row>
    <row r="16" spans="1:18" ht="33" customHeight="1" x14ac:dyDescent="0.15">
      <c r="A16" s="416"/>
      <c r="B16" s="57"/>
      <c r="C16" s="91"/>
      <c r="D16" s="65"/>
      <c r="E16" s="57"/>
      <c r="F16" s="59"/>
      <c r="G16" s="82" t="str">
        <f t="shared" si="0"/>
        <v/>
      </c>
    </row>
    <row r="17" spans="1:10" ht="33" customHeight="1" x14ac:dyDescent="0.15">
      <c r="A17" s="416"/>
      <c r="B17" s="57"/>
      <c r="C17" s="91"/>
      <c r="D17" s="65"/>
      <c r="E17" s="57"/>
      <c r="F17" s="59"/>
      <c r="G17" s="82" t="str">
        <f t="shared" si="0"/>
        <v/>
      </c>
    </row>
    <row r="18" spans="1:10" ht="33" customHeight="1" x14ac:dyDescent="0.15">
      <c r="A18" s="416"/>
      <c r="B18" s="57"/>
      <c r="C18" s="91"/>
      <c r="D18" s="65"/>
      <c r="E18" s="57"/>
      <c r="F18" s="59"/>
      <c r="G18" s="82" t="str">
        <f t="shared" si="0"/>
        <v/>
      </c>
    </row>
    <row r="19" spans="1:10" ht="33" customHeight="1" x14ac:dyDescent="0.15">
      <c r="A19" s="416"/>
      <c r="B19" s="57"/>
      <c r="C19" s="91"/>
      <c r="D19" s="65"/>
      <c r="E19" s="57"/>
      <c r="F19" s="59"/>
      <c r="G19" s="82" t="str">
        <f t="shared" si="0"/>
        <v/>
      </c>
    </row>
    <row r="20" spans="1:10" ht="33" customHeight="1" x14ac:dyDescent="0.15">
      <c r="A20" s="416"/>
      <c r="B20" s="57"/>
      <c r="C20" s="91"/>
      <c r="D20" s="65"/>
      <c r="E20" s="57"/>
      <c r="F20" s="59"/>
      <c r="G20" s="82" t="str">
        <f t="shared" si="0"/>
        <v/>
      </c>
    </row>
    <row r="21" spans="1:10" ht="33" customHeight="1" x14ac:dyDescent="0.15">
      <c r="A21" s="416"/>
      <c r="B21" s="57"/>
      <c r="C21" s="91"/>
      <c r="D21" s="65"/>
      <c r="E21" s="57"/>
      <c r="F21" s="59"/>
      <c r="G21" s="82" t="str">
        <f t="shared" si="0"/>
        <v/>
      </c>
    </row>
    <row r="22" spans="1:10" ht="33" customHeight="1" x14ac:dyDescent="0.15">
      <c r="A22" s="416"/>
      <c r="B22" s="57"/>
      <c r="C22" s="91"/>
      <c r="D22" s="65"/>
      <c r="E22" s="57"/>
      <c r="F22" s="59"/>
      <c r="G22" s="82" t="str">
        <f t="shared" si="0"/>
        <v/>
      </c>
    </row>
    <row r="23" spans="1:10" ht="33" customHeight="1" x14ac:dyDescent="0.15">
      <c r="A23" s="416"/>
      <c r="B23" s="57"/>
      <c r="C23" s="91"/>
      <c r="D23" s="65"/>
      <c r="E23" s="57"/>
      <c r="F23" s="59"/>
      <c r="G23" s="82" t="str">
        <f t="shared" si="0"/>
        <v/>
      </c>
    </row>
    <row r="24" spans="1:10" ht="33" customHeight="1" x14ac:dyDescent="0.15">
      <c r="A24" s="416"/>
      <c r="B24" s="57"/>
      <c r="C24" s="91"/>
      <c r="D24" s="65"/>
      <c r="E24" s="57"/>
      <c r="F24" s="59"/>
      <c r="G24" s="82" t="str">
        <f t="shared" si="0"/>
        <v/>
      </c>
    </row>
    <row r="25" spans="1:10" ht="33" customHeight="1" thickBot="1" x14ac:dyDescent="0.2">
      <c r="A25" s="417"/>
      <c r="B25" s="60"/>
      <c r="C25" s="92"/>
      <c r="D25" s="93"/>
      <c r="E25" s="60"/>
      <c r="F25" s="61"/>
      <c r="G25" s="79" t="str">
        <f t="shared" si="0"/>
        <v/>
      </c>
      <c r="J25" s="94"/>
    </row>
    <row r="26" spans="1:10" ht="33" customHeight="1" x14ac:dyDescent="0.15">
      <c r="C26" s="2"/>
      <c r="D26" s="2"/>
      <c r="E26" s="2"/>
      <c r="F26" s="50"/>
    </row>
    <row r="27" spans="1:10" ht="33" customHeight="1" x14ac:dyDescent="0.15">
      <c r="A27" s="336">
        <v>15</v>
      </c>
      <c r="B27" s="237"/>
      <c r="C27" s="237"/>
      <c r="D27" s="237"/>
      <c r="E27" s="237"/>
      <c r="F27" s="237"/>
      <c r="G27" s="237"/>
    </row>
    <row r="28" spans="1:10" ht="33" customHeight="1" x14ac:dyDescent="0.15"/>
    <row r="29" spans="1:10" ht="33" customHeight="1" x14ac:dyDescent="0.15"/>
    <row r="30" spans="1:10" ht="33" customHeight="1" x14ac:dyDescent="0.15"/>
    <row r="31" spans="1:10" ht="33" customHeight="1" x14ac:dyDescent="0.15"/>
    <row r="32" spans="1:10" ht="33" customHeight="1" x14ac:dyDescent="0.15"/>
    <row r="33" ht="33" customHeight="1" x14ac:dyDescent="0.15"/>
  </sheetData>
  <sheetProtection sheet="1" objects="1" scenarios="1"/>
  <mergeCells count="4">
    <mergeCell ref="F3:G3"/>
    <mergeCell ref="A2:B3"/>
    <mergeCell ref="A1:G1"/>
    <mergeCell ref="A27:G27"/>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0"/>
  <sheetViews>
    <sheetView view="pageBreakPreview" zoomScaleNormal="100" zoomScaleSheetLayoutView="100" workbookViewId="0"/>
  </sheetViews>
  <sheetFormatPr defaultRowHeight="13.5" x14ac:dyDescent="0.15"/>
  <cols>
    <col min="1" max="26" width="4.5" style="9" customWidth="1"/>
    <col min="27" max="16384" width="9" style="9"/>
  </cols>
  <sheetData>
    <row r="1" spans="2:18" ht="27" customHeight="1" x14ac:dyDescent="0.15"/>
    <row r="2" spans="2:18" ht="27" customHeight="1" x14ac:dyDescent="0.15"/>
    <row r="3" spans="2:18" ht="27" customHeight="1" x14ac:dyDescent="0.15"/>
    <row r="4" spans="2:18" ht="27" customHeight="1" x14ac:dyDescent="0.15"/>
    <row r="5" spans="2:18" ht="27" customHeight="1" x14ac:dyDescent="0.15"/>
    <row r="6" spans="2:18" ht="27" customHeight="1" x14ac:dyDescent="0.15">
      <c r="B6" s="241"/>
      <c r="C6" s="241"/>
      <c r="D6" s="241"/>
      <c r="E6" s="241"/>
      <c r="F6" s="241"/>
      <c r="G6" s="241"/>
      <c r="H6" s="241"/>
      <c r="I6" s="241"/>
      <c r="J6" s="241"/>
      <c r="K6" s="241"/>
      <c r="L6" s="241"/>
      <c r="M6" s="241"/>
      <c r="N6" s="241"/>
      <c r="O6" s="241"/>
      <c r="P6" s="241"/>
      <c r="Q6" s="241"/>
      <c r="R6" s="241"/>
    </row>
    <row r="7" spans="2:18" ht="27" customHeight="1" x14ac:dyDescent="0.15"/>
    <row r="8" spans="2:18" ht="27" customHeight="1" x14ac:dyDescent="0.15">
      <c r="B8" s="350" t="s">
        <v>184</v>
      </c>
      <c r="C8" s="351"/>
      <c r="D8" s="351"/>
      <c r="E8" s="351"/>
      <c r="F8" s="351"/>
      <c r="G8" s="351"/>
      <c r="H8" s="351"/>
      <c r="I8" s="351"/>
      <c r="J8" s="351"/>
      <c r="K8" s="351"/>
      <c r="L8" s="351"/>
      <c r="M8" s="351"/>
      <c r="N8" s="351"/>
      <c r="O8" s="351"/>
      <c r="P8" s="351"/>
      <c r="Q8" s="351"/>
      <c r="R8" s="351"/>
    </row>
    <row r="9" spans="2:18" ht="27" customHeight="1" x14ac:dyDescent="0.15"/>
    <row r="10" spans="2:18" ht="27" customHeight="1" x14ac:dyDescent="0.15"/>
    <row r="11" spans="2:18" ht="27" customHeight="1" x14ac:dyDescent="0.15"/>
    <row r="12" spans="2:18" ht="27" customHeight="1" x14ac:dyDescent="0.15"/>
    <row r="13" spans="2:18" ht="27" customHeight="1" x14ac:dyDescent="0.15"/>
    <row r="14" spans="2:18" ht="27" customHeight="1" x14ac:dyDescent="0.15"/>
    <row r="15" spans="2:18" ht="27" customHeight="1" x14ac:dyDescent="0.15"/>
    <row r="16" spans="2:18" ht="27" customHeight="1" x14ac:dyDescent="0.15"/>
    <row r="17" ht="27" customHeight="1" x14ac:dyDescent="0.15"/>
    <row r="18" ht="27" customHeight="1" x14ac:dyDescent="0.15"/>
    <row r="19" ht="27" customHeight="1" x14ac:dyDescent="0.15"/>
    <row r="20" ht="27" customHeight="1" x14ac:dyDescent="0.15"/>
    <row r="21" ht="27" customHeight="1" x14ac:dyDescent="0.15"/>
    <row r="22" ht="27" customHeight="1" x14ac:dyDescent="0.15"/>
    <row r="23" ht="27" customHeight="1" x14ac:dyDescent="0.15"/>
    <row r="24" ht="27" customHeight="1" x14ac:dyDescent="0.15"/>
    <row r="25" ht="27" customHeight="1" x14ac:dyDescent="0.15"/>
    <row r="26" ht="27" customHeight="1" x14ac:dyDescent="0.15"/>
    <row r="27" ht="27" customHeight="1" x14ac:dyDescent="0.15"/>
    <row r="28" ht="27" customHeight="1" x14ac:dyDescent="0.15"/>
    <row r="29" ht="27" customHeight="1" x14ac:dyDescent="0.15"/>
    <row r="30" ht="27" customHeight="1" x14ac:dyDescent="0.15"/>
    <row r="31" ht="27"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2">
    <mergeCell ref="B6:R6"/>
    <mergeCell ref="B8:R8"/>
  </mergeCells>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view="pageBreakPreview" zoomScaleNormal="100" zoomScaleSheetLayoutView="100" workbookViewId="0">
      <selection activeCell="G1" sqref="G1"/>
    </sheetView>
  </sheetViews>
  <sheetFormatPr defaultRowHeight="13.5" x14ac:dyDescent="0.15"/>
  <cols>
    <col min="1" max="2" width="3.875" style="9" customWidth="1"/>
    <col min="3" max="3" width="36.125" style="9" customWidth="1"/>
    <col min="4" max="4" width="7.5" style="9" customWidth="1"/>
    <col min="5" max="6" width="19" style="38" customWidth="1"/>
    <col min="7" max="7" width="4.5" style="9" customWidth="1"/>
    <col min="8" max="8" width="15.875" style="9" customWidth="1"/>
    <col min="9" max="25" width="4.5" style="9" customWidth="1"/>
    <col min="26" max="16384" width="9" style="9"/>
  </cols>
  <sheetData>
    <row r="1" spans="1:17" ht="33" customHeight="1" x14ac:dyDescent="0.15">
      <c r="A1" s="197" t="s">
        <v>34</v>
      </c>
      <c r="B1" s="237"/>
      <c r="C1" s="237"/>
      <c r="D1" s="237"/>
      <c r="E1" s="237"/>
      <c r="F1" s="237"/>
      <c r="G1" s="37"/>
      <c r="H1" s="37"/>
      <c r="I1" s="37"/>
      <c r="J1" s="37"/>
      <c r="K1" s="37"/>
      <c r="L1" s="37"/>
      <c r="M1" s="37"/>
      <c r="N1" s="37"/>
      <c r="O1" s="37"/>
      <c r="P1" s="37"/>
      <c r="Q1" s="37"/>
    </row>
    <row r="2" spans="1:17" ht="10.5" customHeight="1" thickBot="1" x14ac:dyDescent="0.2">
      <c r="A2" s="347" t="s">
        <v>127</v>
      </c>
      <c r="B2" s="229"/>
      <c r="C2" s="72"/>
      <c r="D2" s="26"/>
      <c r="E2" s="26"/>
      <c r="F2" s="64"/>
      <c r="G2" s="37"/>
      <c r="H2" s="37"/>
      <c r="I2" s="37"/>
      <c r="J2" s="37"/>
      <c r="K2" s="37"/>
      <c r="L2" s="37"/>
      <c r="M2" s="37"/>
      <c r="N2" s="37"/>
      <c r="O2" s="37"/>
      <c r="P2" s="37"/>
      <c r="Q2" s="37"/>
    </row>
    <row r="3" spans="1:17" ht="33" customHeight="1" thickTop="1" thickBot="1" x14ac:dyDescent="0.2">
      <c r="A3" s="348"/>
      <c r="B3" s="349"/>
      <c r="D3" s="77" t="s">
        <v>183</v>
      </c>
      <c r="E3" s="345" t="str">
        <f>IF(H3=0,"",H3)</f>
        <v/>
      </c>
      <c r="F3" s="346"/>
      <c r="H3" s="78">
        <f>⑤収支予算書!G9</f>
        <v>0</v>
      </c>
    </row>
    <row r="4" spans="1:17" ht="10.5" customHeight="1" thickTop="1" thickBot="1" x14ac:dyDescent="0.2">
      <c r="E4" s="9"/>
    </row>
    <row r="5" spans="1:17" ht="33" customHeight="1" x14ac:dyDescent="0.15">
      <c r="A5" s="415" t="s">
        <v>114</v>
      </c>
      <c r="B5" s="70" t="s">
        <v>115</v>
      </c>
      <c r="C5" s="41" t="s">
        <v>117</v>
      </c>
      <c r="D5" s="41" t="s">
        <v>124</v>
      </c>
      <c r="E5" s="42" t="s">
        <v>125</v>
      </c>
      <c r="F5" s="43" t="s">
        <v>126</v>
      </c>
      <c r="J5" s="26"/>
    </row>
    <row r="6" spans="1:17" ht="33" customHeight="1" x14ac:dyDescent="0.15">
      <c r="A6" s="420"/>
      <c r="B6" s="85"/>
      <c r="C6" s="23"/>
      <c r="D6" s="23"/>
      <c r="E6" s="59"/>
      <c r="F6" s="87" t="str">
        <f>IF(E6="","",E6)</f>
        <v/>
      </c>
      <c r="J6" s="26"/>
    </row>
    <row r="7" spans="1:17" ht="33" customHeight="1" thickBot="1" x14ac:dyDescent="0.2">
      <c r="A7" s="417"/>
      <c r="B7" s="60"/>
      <c r="C7" s="86"/>
      <c r="D7" s="58"/>
      <c r="E7" s="59"/>
      <c r="F7" s="88" t="str">
        <f>IF(E7="","",F6+E7)</f>
        <v/>
      </c>
      <c r="G7" s="3"/>
    </row>
    <row r="8" spans="1:17" ht="33" customHeight="1" x14ac:dyDescent="0.15">
      <c r="C8" s="2"/>
      <c r="D8" s="2"/>
      <c r="E8" s="50"/>
      <c r="F8" s="50"/>
    </row>
    <row r="9" spans="1:17" ht="33" customHeight="1" x14ac:dyDescent="0.15"/>
    <row r="10" spans="1:17" ht="33" customHeight="1" x14ac:dyDescent="0.15"/>
    <row r="11" spans="1:17" ht="33" customHeight="1" x14ac:dyDescent="0.15"/>
    <row r="12" spans="1:17" ht="33" customHeight="1" x14ac:dyDescent="0.15"/>
    <row r="13" spans="1:17" ht="33" customHeight="1" x14ac:dyDescent="0.15"/>
    <row r="14" spans="1:17" ht="33" customHeight="1" x14ac:dyDescent="0.15"/>
    <row r="15" spans="1:17" ht="33" customHeight="1" x14ac:dyDescent="0.15"/>
    <row r="16" spans="1:17" ht="33" customHeight="1" x14ac:dyDescent="0.15"/>
    <row r="17" spans="1:6" ht="33" customHeight="1" x14ac:dyDescent="0.15"/>
    <row r="18" spans="1:6" ht="33" customHeight="1" x14ac:dyDescent="0.15"/>
    <row r="19" spans="1:6" ht="33" customHeight="1" x14ac:dyDescent="0.15"/>
    <row r="20" spans="1:6" ht="33" customHeight="1" x14ac:dyDescent="0.15"/>
    <row r="21" spans="1:6" ht="33" customHeight="1" x14ac:dyDescent="0.15"/>
    <row r="22" spans="1:6" ht="33" customHeight="1" x14ac:dyDescent="0.15"/>
    <row r="23" spans="1:6" ht="33" customHeight="1" x14ac:dyDescent="0.15"/>
    <row r="24" spans="1:6" ht="33" customHeight="1" x14ac:dyDescent="0.15"/>
    <row r="25" spans="1:6" ht="33" customHeight="1" x14ac:dyDescent="0.15"/>
    <row r="26" spans="1:6" ht="33" customHeight="1" x14ac:dyDescent="0.15"/>
    <row r="27" spans="1:6" ht="33" customHeight="1" x14ac:dyDescent="0.15">
      <c r="A27" s="198">
        <v>14</v>
      </c>
      <c r="B27" s="237"/>
      <c r="C27" s="237"/>
      <c r="D27" s="237"/>
      <c r="E27" s="237"/>
      <c r="F27" s="237"/>
    </row>
    <row r="28" spans="1:6" ht="33" customHeight="1" x14ac:dyDescent="0.15"/>
    <row r="29" spans="1:6" ht="33" customHeight="1" x14ac:dyDescent="0.15"/>
    <row r="30" spans="1:6" ht="33" customHeight="1" x14ac:dyDescent="0.15"/>
    <row r="31" spans="1:6" ht="33" customHeight="1" x14ac:dyDescent="0.15"/>
    <row r="32" spans="1:6" ht="33" customHeight="1" x14ac:dyDescent="0.15"/>
    <row r="33" ht="33" customHeight="1" x14ac:dyDescent="0.15"/>
    <row r="34" ht="33" customHeight="1" x14ac:dyDescent="0.15"/>
    <row r="35" ht="33" customHeight="1" x14ac:dyDescent="0.15"/>
    <row r="36" ht="33" customHeight="1" x14ac:dyDescent="0.15"/>
    <row r="37" ht="33" customHeight="1" x14ac:dyDescent="0.15"/>
    <row r="38" ht="33" customHeight="1" x14ac:dyDescent="0.15"/>
    <row r="39" ht="33" customHeight="1" x14ac:dyDescent="0.15"/>
    <row r="40" ht="33" customHeight="1" x14ac:dyDescent="0.15"/>
    <row r="41" ht="33" customHeight="1" x14ac:dyDescent="0.15"/>
    <row r="42" ht="33" customHeight="1" x14ac:dyDescent="0.15"/>
    <row r="43" ht="33" customHeight="1" x14ac:dyDescent="0.15"/>
    <row r="44" ht="33" customHeight="1" x14ac:dyDescent="0.15"/>
    <row r="45" ht="33" customHeight="1" x14ac:dyDescent="0.15"/>
    <row r="46" ht="33" customHeight="1" x14ac:dyDescent="0.15"/>
    <row r="47" ht="33" customHeight="1" x14ac:dyDescent="0.15"/>
    <row r="48"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row r="127" ht="33" customHeight="1" x14ac:dyDescent="0.15"/>
    <row r="128" ht="33" customHeight="1" x14ac:dyDescent="0.15"/>
    <row r="129" ht="33" customHeight="1" x14ac:dyDescent="0.15"/>
    <row r="130" ht="33" customHeight="1" x14ac:dyDescent="0.15"/>
    <row r="131" ht="33" customHeight="1" x14ac:dyDescent="0.15"/>
    <row r="132" ht="33" customHeight="1" x14ac:dyDescent="0.15"/>
    <row r="133" ht="33" customHeight="1" x14ac:dyDescent="0.15"/>
    <row r="134" ht="33" customHeight="1" x14ac:dyDescent="0.15"/>
    <row r="135" ht="33" customHeight="1" x14ac:dyDescent="0.15"/>
    <row r="136" ht="33" customHeight="1" x14ac:dyDescent="0.15"/>
    <row r="137" ht="33" customHeight="1" x14ac:dyDescent="0.15"/>
    <row r="138" ht="33" customHeight="1" x14ac:dyDescent="0.15"/>
    <row r="139" ht="33" customHeight="1" x14ac:dyDescent="0.15"/>
    <row r="140" ht="33" customHeight="1" x14ac:dyDescent="0.15"/>
    <row r="141" ht="33" customHeight="1" x14ac:dyDescent="0.15"/>
    <row r="142" ht="33" customHeight="1" x14ac:dyDescent="0.15"/>
    <row r="143" ht="33" customHeight="1" x14ac:dyDescent="0.15"/>
    <row r="144" ht="33" customHeight="1" x14ac:dyDescent="0.15"/>
    <row r="145" ht="33" customHeight="1" x14ac:dyDescent="0.15"/>
    <row r="146" ht="33" customHeight="1" x14ac:dyDescent="0.15"/>
    <row r="147" ht="33" customHeight="1" x14ac:dyDescent="0.15"/>
    <row r="148" ht="33" customHeight="1" x14ac:dyDescent="0.15"/>
    <row r="149" ht="33" customHeight="1" x14ac:dyDescent="0.15"/>
    <row r="150" ht="33" customHeight="1" x14ac:dyDescent="0.15"/>
    <row r="151" ht="33" customHeight="1" x14ac:dyDescent="0.15"/>
    <row r="152" ht="33" customHeight="1" x14ac:dyDescent="0.15"/>
    <row r="153" ht="33" customHeight="1" x14ac:dyDescent="0.15"/>
    <row r="154" ht="33" customHeight="1" x14ac:dyDescent="0.15"/>
    <row r="155" ht="33" customHeight="1" x14ac:dyDescent="0.15"/>
    <row r="156" ht="33" customHeight="1" x14ac:dyDescent="0.15"/>
    <row r="157" ht="33" customHeight="1" x14ac:dyDescent="0.15"/>
    <row r="158" ht="33" customHeight="1" x14ac:dyDescent="0.15"/>
    <row r="159" ht="33" customHeight="1" x14ac:dyDescent="0.15"/>
    <row r="160" ht="33" customHeight="1" x14ac:dyDescent="0.15"/>
    <row r="161" ht="33" customHeight="1" x14ac:dyDescent="0.15"/>
  </sheetData>
  <sheetProtection sheet="1" objects="1" scenarios="1"/>
  <mergeCells count="4">
    <mergeCell ref="E3:F3"/>
    <mergeCell ref="A2:B3"/>
    <mergeCell ref="A1:F1"/>
    <mergeCell ref="A27:F27"/>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2"/>
  <sheetViews>
    <sheetView view="pageBreakPreview" zoomScaleNormal="100" zoomScaleSheetLayoutView="100" workbookViewId="0">
      <selection activeCell="G1" sqref="G1"/>
    </sheetView>
  </sheetViews>
  <sheetFormatPr defaultRowHeight="13.5" x14ac:dyDescent="0.15"/>
  <cols>
    <col min="1" max="2" width="3.875" style="9" customWidth="1"/>
    <col min="3" max="3" width="36.125" style="9" customWidth="1"/>
    <col min="4" max="4" width="7.5" style="9" customWidth="1"/>
    <col min="5" max="6" width="19" style="38" customWidth="1"/>
    <col min="7" max="7" width="4.5" style="9" customWidth="1"/>
    <col min="8" max="8" width="10.75" style="9" customWidth="1"/>
    <col min="9" max="25" width="4.5" style="9" customWidth="1"/>
    <col min="26" max="16384" width="9" style="9"/>
  </cols>
  <sheetData>
    <row r="1" spans="1:17" ht="33" customHeight="1" x14ac:dyDescent="0.15">
      <c r="A1" s="197" t="s">
        <v>29</v>
      </c>
      <c r="B1" s="237"/>
      <c r="C1" s="237"/>
      <c r="D1" s="237"/>
      <c r="E1" s="237"/>
      <c r="F1" s="237"/>
      <c r="G1" s="37"/>
      <c r="H1" s="44" t="s">
        <v>192</v>
      </c>
      <c r="I1" s="37"/>
      <c r="J1" s="37"/>
      <c r="K1" s="37"/>
      <c r="L1" s="37"/>
      <c r="M1" s="37"/>
      <c r="N1" s="37"/>
      <c r="O1" s="37"/>
      <c r="P1" s="37"/>
      <c r="Q1" s="37"/>
    </row>
    <row r="2" spans="1:17" ht="10.5" customHeight="1" thickBot="1" x14ac:dyDescent="0.2">
      <c r="A2" s="347" t="s">
        <v>127</v>
      </c>
      <c r="B2" s="229"/>
      <c r="C2" s="72"/>
      <c r="D2" s="15"/>
      <c r="E2" s="15"/>
      <c r="F2" s="64"/>
      <c r="G2" s="37"/>
      <c r="H2" s="37"/>
      <c r="I2" s="37"/>
      <c r="J2" s="37"/>
      <c r="K2" s="37"/>
      <c r="L2" s="37"/>
      <c r="M2" s="37"/>
      <c r="N2" s="37"/>
      <c r="O2" s="37"/>
      <c r="P2" s="37"/>
      <c r="Q2" s="37"/>
    </row>
    <row r="3" spans="1:17" ht="33" customHeight="1" thickTop="1" thickBot="1" x14ac:dyDescent="0.2">
      <c r="A3" s="348"/>
      <c r="B3" s="349"/>
      <c r="D3" s="77" t="s">
        <v>183</v>
      </c>
      <c r="E3" s="345" t="str">
        <f>IF(H3=0,"",H3)</f>
        <v/>
      </c>
      <c r="F3" s="346"/>
      <c r="H3" s="78">
        <f>⑤収支予算書!G7</f>
        <v>0</v>
      </c>
    </row>
    <row r="4" spans="1:17" ht="10.5" customHeight="1" thickTop="1" thickBot="1" x14ac:dyDescent="0.2">
      <c r="E4" s="9"/>
    </row>
    <row r="5" spans="1:17" ht="33" customHeight="1" x14ac:dyDescent="0.15">
      <c r="A5" s="415" t="s">
        <v>114</v>
      </c>
      <c r="B5" s="40" t="s">
        <v>115</v>
      </c>
      <c r="C5" s="41" t="s">
        <v>117</v>
      </c>
      <c r="D5" s="41" t="s">
        <v>124</v>
      </c>
      <c r="E5" s="42" t="s">
        <v>125</v>
      </c>
      <c r="F5" s="43" t="s">
        <v>126</v>
      </c>
      <c r="J5" s="15"/>
    </row>
    <row r="6" spans="1:17" ht="33" customHeight="1" thickBot="1" x14ac:dyDescent="0.2">
      <c r="A6" s="417"/>
      <c r="B6" s="60"/>
      <c r="C6" s="73" t="s">
        <v>128</v>
      </c>
      <c r="D6" s="58"/>
      <c r="E6" s="59"/>
      <c r="F6" s="79" t="str">
        <f>IF(E6="","",E6)</f>
        <v/>
      </c>
    </row>
    <row r="7" spans="1:17" ht="33" customHeight="1" x14ac:dyDescent="0.15">
      <c r="C7" s="2"/>
      <c r="D7" s="2"/>
      <c r="E7" s="50"/>
    </row>
    <row r="8" spans="1:17" ht="33" customHeight="1" x14ac:dyDescent="0.15">
      <c r="A8" s="197" t="s">
        <v>31</v>
      </c>
      <c r="B8" s="237"/>
      <c r="C8" s="237"/>
      <c r="D8" s="237"/>
      <c r="E8" s="237"/>
      <c r="F8" s="237"/>
      <c r="G8" s="37"/>
      <c r="H8" s="37"/>
      <c r="I8" s="37"/>
      <c r="J8" s="37"/>
      <c r="K8" s="37"/>
      <c r="L8" s="37"/>
      <c r="M8" s="37"/>
      <c r="N8" s="37"/>
      <c r="O8" s="37"/>
      <c r="P8" s="37"/>
      <c r="Q8" s="37"/>
    </row>
    <row r="9" spans="1:17" ht="10.5" customHeight="1" thickBot="1" x14ac:dyDescent="0.2">
      <c r="A9" s="347" t="s">
        <v>127</v>
      </c>
      <c r="B9" s="229"/>
      <c r="C9" s="72"/>
      <c r="D9" s="15"/>
      <c r="E9" s="15"/>
      <c r="F9" s="64"/>
      <c r="G9" s="37"/>
      <c r="H9" s="37"/>
      <c r="I9" s="37"/>
      <c r="J9" s="37"/>
      <c r="K9" s="37"/>
      <c r="L9" s="37"/>
      <c r="M9" s="37"/>
      <c r="N9" s="37"/>
      <c r="O9" s="37"/>
      <c r="P9" s="37"/>
      <c r="Q9" s="37"/>
    </row>
    <row r="10" spans="1:17" ht="33" customHeight="1" thickTop="1" thickBot="1" x14ac:dyDescent="0.2">
      <c r="A10" s="348"/>
      <c r="B10" s="349"/>
      <c r="D10" s="77" t="s">
        <v>183</v>
      </c>
      <c r="E10" s="345" t="str">
        <f>IF(H10=0,"",H10)</f>
        <v/>
      </c>
      <c r="F10" s="346"/>
      <c r="H10" s="78">
        <f>⑤収支予算書!G8</f>
        <v>0</v>
      </c>
    </row>
    <row r="11" spans="1:17" ht="10.5" customHeight="1" thickTop="1" thickBot="1" x14ac:dyDescent="0.2">
      <c r="E11" s="9"/>
    </row>
    <row r="12" spans="1:17" ht="33" customHeight="1" x14ac:dyDescent="0.15">
      <c r="A12" s="415" t="s">
        <v>114</v>
      </c>
      <c r="B12" s="40" t="s">
        <v>115</v>
      </c>
      <c r="C12" s="41" t="s">
        <v>117</v>
      </c>
      <c r="D12" s="41" t="s">
        <v>124</v>
      </c>
      <c r="E12" s="42" t="s">
        <v>125</v>
      </c>
      <c r="F12" s="43" t="s">
        <v>126</v>
      </c>
      <c r="J12" s="15"/>
    </row>
    <row r="13" spans="1:17" ht="33" customHeight="1" x14ac:dyDescent="0.15">
      <c r="A13" s="418"/>
      <c r="B13" s="45"/>
      <c r="C13" s="45"/>
      <c r="D13" s="45"/>
      <c r="E13" s="74"/>
      <c r="F13" s="80" t="str">
        <f>IF(E13="","",E13)</f>
        <v/>
      </c>
    </row>
    <row r="14" spans="1:17" ht="33" customHeight="1" x14ac:dyDescent="0.15">
      <c r="A14" s="418"/>
      <c r="B14" s="45"/>
      <c r="C14" s="45"/>
      <c r="D14" s="45"/>
      <c r="E14" s="74"/>
      <c r="F14" s="80" t="str">
        <f>IF(E14="","",F13+E14)</f>
        <v/>
      </c>
    </row>
    <row r="15" spans="1:17" ht="33" customHeight="1" x14ac:dyDescent="0.15">
      <c r="A15" s="418"/>
      <c r="B15" s="45"/>
      <c r="C15" s="45"/>
      <c r="D15" s="45"/>
      <c r="E15" s="74"/>
      <c r="F15" s="80" t="str">
        <f t="shared" ref="F15:F27" si="0">IF(E15="","",F14+E15)</f>
        <v/>
      </c>
    </row>
    <row r="16" spans="1:17" ht="33" customHeight="1" x14ac:dyDescent="0.15">
      <c r="A16" s="418"/>
      <c r="B16" s="45"/>
      <c r="C16" s="45"/>
      <c r="D16" s="45"/>
      <c r="E16" s="74"/>
      <c r="F16" s="80" t="str">
        <f t="shared" si="0"/>
        <v/>
      </c>
    </row>
    <row r="17" spans="1:6" ht="33" customHeight="1" x14ac:dyDescent="0.15">
      <c r="A17" s="418"/>
      <c r="B17" s="45"/>
      <c r="C17" s="45"/>
      <c r="D17" s="45"/>
      <c r="E17" s="74"/>
      <c r="F17" s="80" t="str">
        <f t="shared" si="0"/>
        <v/>
      </c>
    </row>
    <row r="18" spans="1:6" ht="33" customHeight="1" x14ac:dyDescent="0.15">
      <c r="A18" s="418"/>
      <c r="B18" s="45"/>
      <c r="C18" s="45"/>
      <c r="D18" s="45"/>
      <c r="E18" s="74"/>
      <c r="F18" s="80" t="str">
        <f t="shared" si="0"/>
        <v/>
      </c>
    </row>
    <row r="19" spans="1:6" ht="33" customHeight="1" x14ac:dyDescent="0.15">
      <c r="A19" s="418"/>
      <c r="B19" s="45"/>
      <c r="C19" s="45"/>
      <c r="D19" s="45"/>
      <c r="E19" s="74"/>
      <c r="F19" s="80" t="str">
        <f t="shared" si="0"/>
        <v/>
      </c>
    </row>
    <row r="20" spans="1:6" ht="33" customHeight="1" x14ac:dyDescent="0.15">
      <c r="A20" s="418"/>
      <c r="B20" s="45"/>
      <c r="C20" s="45"/>
      <c r="D20" s="45"/>
      <c r="E20" s="74"/>
      <c r="F20" s="80" t="str">
        <f t="shared" si="0"/>
        <v/>
      </c>
    </row>
    <row r="21" spans="1:6" ht="33" customHeight="1" x14ac:dyDescent="0.15">
      <c r="A21" s="418"/>
      <c r="B21" s="45"/>
      <c r="C21" s="45"/>
      <c r="D21" s="45"/>
      <c r="E21" s="74"/>
      <c r="F21" s="80" t="str">
        <f t="shared" si="0"/>
        <v/>
      </c>
    </row>
    <row r="22" spans="1:6" ht="33" customHeight="1" x14ac:dyDescent="0.15">
      <c r="A22" s="418"/>
      <c r="B22" s="45"/>
      <c r="C22" s="45"/>
      <c r="D22" s="45"/>
      <c r="E22" s="74"/>
      <c r="F22" s="80" t="str">
        <f t="shared" si="0"/>
        <v/>
      </c>
    </row>
    <row r="23" spans="1:6" ht="33" customHeight="1" x14ac:dyDescent="0.15">
      <c r="A23" s="418"/>
      <c r="B23" s="45"/>
      <c r="C23" s="45"/>
      <c r="D23" s="45"/>
      <c r="E23" s="74"/>
      <c r="F23" s="80" t="str">
        <f t="shared" si="0"/>
        <v/>
      </c>
    </row>
    <row r="24" spans="1:6" ht="33" customHeight="1" x14ac:dyDescent="0.15">
      <c r="A24" s="418"/>
      <c r="B24" s="45"/>
      <c r="C24" s="45"/>
      <c r="D24" s="45"/>
      <c r="E24" s="74"/>
      <c r="F24" s="80" t="str">
        <f t="shared" si="0"/>
        <v/>
      </c>
    </row>
    <row r="25" spans="1:6" ht="33" customHeight="1" x14ac:dyDescent="0.15">
      <c r="A25" s="418"/>
      <c r="B25" s="45"/>
      <c r="C25" s="45"/>
      <c r="D25" s="45"/>
      <c r="E25" s="74"/>
      <c r="F25" s="80" t="str">
        <f t="shared" si="0"/>
        <v/>
      </c>
    </row>
    <row r="26" spans="1:6" ht="33" customHeight="1" x14ac:dyDescent="0.15">
      <c r="A26" s="418"/>
      <c r="B26" s="45"/>
      <c r="C26" s="45"/>
      <c r="D26" s="45"/>
      <c r="E26" s="74"/>
      <c r="F26" s="80" t="str">
        <f t="shared" si="0"/>
        <v/>
      </c>
    </row>
    <row r="27" spans="1:6" ht="33" customHeight="1" thickBot="1" x14ac:dyDescent="0.2">
      <c r="A27" s="419"/>
      <c r="B27" s="48"/>
      <c r="C27" s="48"/>
      <c r="D27" s="48"/>
      <c r="E27" s="75"/>
      <c r="F27" s="81" t="str">
        <f t="shared" si="0"/>
        <v/>
      </c>
    </row>
    <row r="28" spans="1:6" ht="33" customHeight="1" x14ac:dyDescent="0.15">
      <c r="A28" s="352">
        <v>13</v>
      </c>
      <c r="B28" s="353"/>
      <c r="C28" s="353"/>
      <c r="D28" s="353"/>
      <c r="E28" s="353"/>
      <c r="F28" s="353"/>
    </row>
    <row r="29" spans="1:6" ht="33" customHeight="1" x14ac:dyDescent="0.15"/>
    <row r="30" spans="1:6" ht="33" customHeight="1" x14ac:dyDescent="0.15"/>
    <row r="31" spans="1:6" ht="33" customHeight="1" x14ac:dyDescent="0.15"/>
    <row r="32" spans="1:6" ht="33" customHeight="1" x14ac:dyDescent="0.15"/>
    <row r="33" ht="33" customHeight="1" x14ac:dyDescent="0.15"/>
    <row r="34" ht="33" customHeight="1" x14ac:dyDescent="0.15"/>
    <row r="35" ht="33" customHeight="1" x14ac:dyDescent="0.15"/>
    <row r="36" ht="33" customHeight="1" x14ac:dyDescent="0.15"/>
    <row r="37" ht="33" customHeight="1" x14ac:dyDescent="0.15"/>
    <row r="38" ht="33" customHeight="1" x14ac:dyDescent="0.15"/>
    <row r="39" ht="33" customHeight="1" x14ac:dyDescent="0.15"/>
    <row r="40" ht="33" customHeight="1" x14ac:dyDescent="0.15"/>
    <row r="41" ht="33" customHeight="1" x14ac:dyDescent="0.15"/>
    <row r="42" ht="33" customHeight="1" x14ac:dyDescent="0.15"/>
    <row r="43" ht="33" customHeight="1" x14ac:dyDescent="0.15"/>
    <row r="44" ht="33" customHeight="1" x14ac:dyDescent="0.15"/>
    <row r="45" ht="33" customHeight="1" x14ac:dyDescent="0.15"/>
    <row r="46" ht="33" customHeight="1" x14ac:dyDescent="0.15"/>
    <row r="47" ht="33" customHeight="1" x14ac:dyDescent="0.15"/>
    <row r="48"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row r="127" ht="33" customHeight="1" x14ac:dyDescent="0.15"/>
    <row r="128" ht="33" customHeight="1" x14ac:dyDescent="0.15"/>
    <row r="129" ht="33" customHeight="1" x14ac:dyDescent="0.15"/>
    <row r="130" ht="33" customHeight="1" x14ac:dyDescent="0.15"/>
    <row r="131" ht="33" customHeight="1" x14ac:dyDescent="0.15"/>
    <row r="132" ht="33" customHeight="1" x14ac:dyDescent="0.15"/>
    <row r="133" ht="33" customHeight="1" x14ac:dyDescent="0.15"/>
    <row r="134" ht="33" customHeight="1" x14ac:dyDescent="0.15"/>
    <row r="135" ht="33" customHeight="1" x14ac:dyDescent="0.15"/>
    <row r="136" ht="33" customHeight="1" x14ac:dyDescent="0.15"/>
    <row r="137" ht="33" customHeight="1" x14ac:dyDescent="0.15"/>
    <row r="138" ht="33" customHeight="1" x14ac:dyDescent="0.15"/>
    <row r="139" ht="33" customHeight="1" x14ac:dyDescent="0.15"/>
    <row r="140" ht="33" customHeight="1" x14ac:dyDescent="0.15"/>
    <row r="141" ht="33" customHeight="1" x14ac:dyDescent="0.15"/>
    <row r="142" ht="33" customHeight="1" x14ac:dyDescent="0.15"/>
    <row r="143" ht="33" customHeight="1" x14ac:dyDescent="0.15"/>
    <row r="144" ht="33" customHeight="1" x14ac:dyDescent="0.15"/>
    <row r="145" ht="33" customHeight="1" x14ac:dyDescent="0.15"/>
    <row r="146" ht="33" customHeight="1" x14ac:dyDescent="0.15"/>
    <row r="147" ht="33" customHeight="1" x14ac:dyDescent="0.15"/>
    <row r="148" ht="33" customHeight="1" x14ac:dyDescent="0.15"/>
    <row r="149" ht="33" customHeight="1" x14ac:dyDescent="0.15"/>
    <row r="150" ht="33" customHeight="1" x14ac:dyDescent="0.15"/>
    <row r="151" ht="33" customHeight="1" x14ac:dyDescent="0.15"/>
    <row r="152" ht="33" customHeight="1" x14ac:dyDescent="0.15"/>
    <row r="153" ht="33" customHeight="1" x14ac:dyDescent="0.15"/>
    <row r="154" ht="33" customHeight="1" x14ac:dyDescent="0.15"/>
    <row r="155" ht="33" customHeight="1" x14ac:dyDescent="0.15"/>
    <row r="156" ht="33" customHeight="1" x14ac:dyDescent="0.15"/>
    <row r="157" ht="33" customHeight="1" x14ac:dyDescent="0.15"/>
    <row r="158" ht="33" customHeight="1" x14ac:dyDescent="0.15"/>
    <row r="159" ht="33" customHeight="1" x14ac:dyDescent="0.15"/>
    <row r="160" ht="33" customHeight="1" x14ac:dyDescent="0.15"/>
    <row r="161" ht="33" customHeight="1" x14ac:dyDescent="0.15"/>
    <row r="162" ht="33" customHeight="1" x14ac:dyDescent="0.15"/>
    <row r="163" ht="33" customHeight="1" x14ac:dyDescent="0.15"/>
    <row r="164" ht="33" customHeight="1" x14ac:dyDescent="0.15"/>
    <row r="165" ht="33" customHeight="1" x14ac:dyDescent="0.15"/>
    <row r="166" ht="33" customHeight="1" x14ac:dyDescent="0.15"/>
    <row r="167" ht="33" customHeight="1" x14ac:dyDescent="0.15"/>
    <row r="168" ht="33" customHeight="1" x14ac:dyDescent="0.15"/>
    <row r="169" ht="33" customHeight="1" x14ac:dyDescent="0.15"/>
    <row r="170" ht="33" customHeight="1" x14ac:dyDescent="0.15"/>
    <row r="171" ht="33" customHeight="1" x14ac:dyDescent="0.15"/>
    <row r="172" ht="33" customHeight="1" x14ac:dyDescent="0.15"/>
    <row r="173" ht="33" customHeight="1" x14ac:dyDescent="0.15"/>
    <row r="174" ht="33" customHeight="1" x14ac:dyDescent="0.15"/>
    <row r="175" ht="33" customHeight="1" x14ac:dyDescent="0.15"/>
    <row r="176" ht="33" customHeight="1" x14ac:dyDescent="0.15"/>
    <row r="177" ht="33" customHeight="1" x14ac:dyDescent="0.15"/>
    <row r="178" ht="33" customHeight="1" x14ac:dyDescent="0.15"/>
    <row r="179" ht="33" customHeight="1" x14ac:dyDescent="0.15"/>
    <row r="180" ht="33" customHeight="1" x14ac:dyDescent="0.15"/>
    <row r="181" ht="33" customHeight="1" x14ac:dyDescent="0.15"/>
    <row r="182" ht="33" customHeight="1" x14ac:dyDescent="0.15"/>
  </sheetData>
  <sheetProtection sheet="1" objects="1" scenarios="1"/>
  <mergeCells count="7">
    <mergeCell ref="A1:F1"/>
    <mergeCell ref="A8:F8"/>
    <mergeCell ref="A28:F28"/>
    <mergeCell ref="E3:F3"/>
    <mergeCell ref="E10:F10"/>
    <mergeCell ref="A2:B3"/>
    <mergeCell ref="A9:B10"/>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5"/>
  <sheetViews>
    <sheetView view="pageBreakPreview" zoomScaleNormal="100" zoomScaleSheetLayoutView="100" workbookViewId="0">
      <selection activeCell="G1" sqref="G1"/>
    </sheetView>
  </sheetViews>
  <sheetFormatPr defaultRowHeight="13.5" x14ac:dyDescent="0.15"/>
  <cols>
    <col min="1" max="2" width="3.875" style="9" customWidth="1"/>
    <col min="3" max="3" width="36.125" style="9" customWidth="1"/>
    <col min="4" max="4" width="7.5" style="9" customWidth="1"/>
    <col min="5" max="6" width="19.125" style="38" customWidth="1"/>
    <col min="7" max="7" width="4.5" style="9" customWidth="1"/>
    <col min="8" max="8" width="28.875" style="9" customWidth="1"/>
    <col min="9" max="25" width="4.5" style="9" customWidth="1"/>
    <col min="26" max="16384" width="9" style="9"/>
  </cols>
  <sheetData>
    <row r="1" spans="1:17" ht="33" customHeight="1" x14ac:dyDescent="0.15">
      <c r="A1" s="197" t="s">
        <v>204</v>
      </c>
      <c r="B1" s="237"/>
      <c r="C1" s="237"/>
      <c r="D1" s="237"/>
      <c r="E1" s="237"/>
      <c r="F1" s="237"/>
      <c r="G1" s="37"/>
      <c r="H1" s="37"/>
      <c r="I1" s="37"/>
      <c r="J1" s="37"/>
      <c r="K1" s="37"/>
      <c r="L1" s="37"/>
      <c r="M1" s="37"/>
      <c r="N1" s="37"/>
      <c r="O1" s="37"/>
      <c r="P1" s="37"/>
      <c r="Q1" s="37"/>
    </row>
    <row r="2" spans="1:17" ht="10.5" customHeight="1" thickBot="1" x14ac:dyDescent="0.2">
      <c r="A2" s="347" t="s">
        <v>127</v>
      </c>
      <c r="B2" s="354"/>
      <c r="C2" s="54"/>
      <c r="D2" s="54"/>
      <c r="E2" s="54"/>
      <c r="F2" s="54"/>
      <c r="G2" s="37"/>
      <c r="H2" s="37"/>
      <c r="I2" s="37"/>
      <c r="J2" s="37"/>
      <c r="K2" s="37"/>
      <c r="L2" s="37"/>
      <c r="M2" s="37"/>
      <c r="N2" s="37"/>
      <c r="O2" s="37"/>
      <c r="P2" s="37"/>
      <c r="Q2" s="37"/>
    </row>
    <row r="3" spans="1:17" ht="33" customHeight="1" thickTop="1" thickBot="1" x14ac:dyDescent="0.2">
      <c r="A3" s="355"/>
      <c r="B3" s="227"/>
      <c r="C3" s="55"/>
      <c r="D3" s="77" t="s">
        <v>183</v>
      </c>
      <c r="E3" s="345" t="str">
        <f>⑤収支予算書!G4</f>
        <v/>
      </c>
      <c r="F3" s="346"/>
      <c r="H3" s="56"/>
    </row>
    <row r="4" spans="1:17" ht="10.5" customHeight="1" thickTop="1" thickBot="1" x14ac:dyDescent="0.2">
      <c r="E4" s="9"/>
    </row>
    <row r="5" spans="1:17" ht="33" customHeight="1" x14ac:dyDescent="0.15">
      <c r="A5" s="415" t="s">
        <v>114</v>
      </c>
      <c r="B5" s="40" t="s">
        <v>115</v>
      </c>
      <c r="C5" s="41" t="s">
        <v>117</v>
      </c>
      <c r="D5" s="41" t="s">
        <v>124</v>
      </c>
      <c r="E5" s="42" t="s">
        <v>125</v>
      </c>
      <c r="F5" s="43" t="s">
        <v>126</v>
      </c>
    </row>
    <row r="6" spans="1:17" ht="33" customHeight="1" x14ac:dyDescent="0.15">
      <c r="A6" s="416"/>
      <c r="B6" s="57"/>
      <c r="C6" s="57"/>
      <c r="D6" s="58"/>
      <c r="E6" s="59"/>
      <c r="F6" s="82" t="str">
        <f>IF(E6="","",E6)</f>
        <v/>
      </c>
    </row>
    <row r="7" spans="1:17" ht="33" customHeight="1" x14ac:dyDescent="0.15">
      <c r="A7" s="416"/>
      <c r="B7" s="57"/>
      <c r="C7" s="57"/>
      <c r="D7" s="57"/>
      <c r="E7" s="59"/>
      <c r="F7" s="82" t="str">
        <f>IF(E7="","",F6+E7)</f>
        <v/>
      </c>
    </row>
    <row r="8" spans="1:17" ht="33" customHeight="1" x14ac:dyDescent="0.15">
      <c r="A8" s="416"/>
      <c r="B8" s="57"/>
      <c r="C8" s="57"/>
      <c r="D8" s="57"/>
      <c r="E8" s="59"/>
      <c r="F8" s="82" t="str">
        <f t="shared" ref="F8:F25" si="0">IF(E8="","",F7+E8)</f>
        <v/>
      </c>
    </row>
    <row r="9" spans="1:17" ht="33" customHeight="1" x14ac:dyDescent="0.15">
      <c r="A9" s="416"/>
      <c r="B9" s="57"/>
      <c r="C9" s="57"/>
      <c r="D9" s="57"/>
      <c r="E9" s="59"/>
      <c r="F9" s="82" t="str">
        <f t="shared" si="0"/>
        <v/>
      </c>
    </row>
    <row r="10" spans="1:17" ht="33" customHeight="1" x14ac:dyDescent="0.15">
      <c r="A10" s="416"/>
      <c r="B10" s="57"/>
      <c r="C10" s="57"/>
      <c r="D10" s="57"/>
      <c r="E10" s="59"/>
      <c r="F10" s="82" t="str">
        <f t="shared" si="0"/>
        <v/>
      </c>
    </row>
    <row r="11" spans="1:17" ht="33" customHeight="1" x14ac:dyDescent="0.15">
      <c r="A11" s="416"/>
      <c r="B11" s="57"/>
      <c r="C11" s="57"/>
      <c r="D11" s="57"/>
      <c r="E11" s="59"/>
      <c r="F11" s="82" t="str">
        <f t="shared" si="0"/>
        <v/>
      </c>
    </row>
    <row r="12" spans="1:17" ht="33" customHeight="1" x14ac:dyDescent="0.15">
      <c r="A12" s="416"/>
      <c r="B12" s="57"/>
      <c r="C12" s="57"/>
      <c r="D12" s="57"/>
      <c r="E12" s="59"/>
      <c r="F12" s="82" t="str">
        <f t="shared" si="0"/>
        <v/>
      </c>
    </row>
    <row r="13" spans="1:17" ht="33" customHeight="1" x14ac:dyDescent="0.15">
      <c r="A13" s="416"/>
      <c r="B13" s="57"/>
      <c r="C13" s="7"/>
      <c r="D13" s="57"/>
      <c r="E13" s="59"/>
      <c r="F13" s="82" t="str">
        <f t="shared" si="0"/>
        <v/>
      </c>
    </row>
    <row r="14" spans="1:17" ht="33" customHeight="1" x14ac:dyDescent="0.15">
      <c r="A14" s="416"/>
      <c r="B14" s="57"/>
      <c r="C14" s="57"/>
      <c r="D14" s="57"/>
      <c r="E14" s="59"/>
      <c r="F14" s="82" t="str">
        <f t="shared" si="0"/>
        <v/>
      </c>
    </row>
    <row r="15" spans="1:17" ht="33" customHeight="1" x14ac:dyDescent="0.15">
      <c r="A15" s="416"/>
      <c r="B15" s="57"/>
      <c r="C15" s="57"/>
      <c r="D15" s="57"/>
      <c r="E15" s="59"/>
      <c r="F15" s="82" t="str">
        <f t="shared" si="0"/>
        <v/>
      </c>
    </row>
    <row r="16" spans="1:17" ht="33" customHeight="1" x14ac:dyDescent="0.15">
      <c r="A16" s="416"/>
      <c r="B16" s="57"/>
      <c r="C16" s="57"/>
      <c r="D16" s="57"/>
      <c r="E16" s="59"/>
      <c r="F16" s="82" t="str">
        <f t="shared" si="0"/>
        <v/>
      </c>
    </row>
    <row r="17" spans="1:17" ht="33" customHeight="1" x14ac:dyDescent="0.15">
      <c r="A17" s="416"/>
      <c r="B17" s="57"/>
      <c r="C17" s="57"/>
      <c r="D17" s="57"/>
      <c r="E17" s="59"/>
      <c r="F17" s="82" t="str">
        <f t="shared" si="0"/>
        <v/>
      </c>
    </row>
    <row r="18" spans="1:17" ht="33" customHeight="1" x14ac:dyDescent="0.15">
      <c r="A18" s="416"/>
      <c r="B18" s="57"/>
      <c r="C18" s="57"/>
      <c r="D18" s="57"/>
      <c r="E18" s="59"/>
      <c r="F18" s="82" t="str">
        <f t="shared" si="0"/>
        <v/>
      </c>
    </row>
    <row r="19" spans="1:17" ht="33" customHeight="1" x14ac:dyDescent="0.15">
      <c r="A19" s="416"/>
      <c r="B19" s="57"/>
      <c r="C19" s="57"/>
      <c r="D19" s="57"/>
      <c r="E19" s="59"/>
      <c r="F19" s="82" t="str">
        <f t="shared" si="0"/>
        <v/>
      </c>
    </row>
    <row r="20" spans="1:17" ht="33" customHeight="1" x14ac:dyDescent="0.15">
      <c r="A20" s="416"/>
      <c r="B20" s="57"/>
      <c r="C20" s="57"/>
      <c r="D20" s="57"/>
      <c r="E20" s="59"/>
      <c r="F20" s="82" t="str">
        <f t="shared" si="0"/>
        <v/>
      </c>
    </row>
    <row r="21" spans="1:17" ht="33" customHeight="1" x14ac:dyDescent="0.15">
      <c r="A21" s="416"/>
      <c r="B21" s="57"/>
      <c r="C21" s="57"/>
      <c r="D21" s="57"/>
      <c r="E21" s="59"/>
      <c r="F21" s="82" t="str">
        <f t="shared" si="0"/>
        <v/>
      </c>
    </row>
    <row r="22" spans="1:17" ht="33" customHeight="1" x14ac:dyDescent="0.15">
      <c r="A22" s="416"/>
      <c r="B22" s="57"/>
      <c r="C22" s="57"/>
      <c r="D22" s="57"/>
      <c r="E22" s="59"/>
      <c r="F22" s="82" t="str">
        <f t="shared" si="0"/>
        <v/>
      </c>
    </row>
    <row r="23" spans="1:17" ht="33" customHeight="1" x14ac:dyDescent="0.15">
      <c r="A23" s="416"/>
      <c r="B23" s="57"/>
      <c r="C23" s="57"/>
      <c r="D23" s="57"/>
      <c r="E23" s="59"/>
      <c r="F23" s="82" t="str">
        <f t="shared" si="0"/>
        <v/>
      </c>
    </row>
    <row r="24" spans="1:17" ht="33" customHeight="1" x14ac:dyDescent="0.15">
      <c r="A24" s="416"/>
      <c r="B24" s="57"/>
      <c r="C24" s="57"/>
      <c r="D24" s="57"/>
      <c r="E24" s="59"/>
      <c r="F24" s="82" t="str">
        <f t="shared" si="0"/>
        <v/>
      </c>
    </row>
    <row r="25" spans="1:17" ht="33" customHeight="1" thickBot="1" x14ac:dyDescent="0.2">
      <c r="A25" s="417"/>
      <c r="B25" s="60"/>
      <c r="C25" s="60"/>
      <c r="D25" s="60"/>
      <c r="E25" s="61"/>
      <c r="F25" s="79" t="str">
        <f t="shared" si="0"/>
        <v/>
      </c>
    </row>
    <row r="26" spans="1:17" ht="33" customHeight="1" x14ac:dyDescent="0.15">
      <c r="C26" s="2"/>
      <c r="D26" s="2"/>
      <c r="E26" s="50"/>
    </row>
    <row r="27" spans="1:17" ht="33" customHeight="1" x14ac:dyDescent="0.15">
      <c r="A27" s="336">
        <v>12</v>
      </c>
      <c r="B27" s="237"/>
      <c r="C27" s="237"/>
      <c r="D27" s="237"/>
      <c r="E27" s="237"/>
      <c r="F27" s="237"/>
    </row>
    <row r="28" spans="1:17" ht="33" customHeight="1" x14ac:dyDescent="0.15">
      <c r="A28" s="63"/>
      <c r="C28" s="197" t="s">
        <v>205</v>
      </c>
      <c r="D28" s="198"/>
      <c r="E28" s="198"/>
      <c r="F28" s="64"/>
      <c r="G28" s="37"/>
      <c r="H28" s="37"/>
      <c r="I28" s="37"/>
      <c r="J28" s="37"/>
      <c r="K28" s="37"/>
      <c r="L28" s="37"/>
      <c r="M28" s="37"/>
      <c r="N28" s="37"/>
      <c r="O28" s="37"/>
      <c r="P28" s="37"/>
      <c r="Q28" s="37"/>
    </row>
    <row r="29" spans="1:17" ht="33" customHeight="1" thickBot="1" x14ac:dyDescent="0.2"/>
    <row r="30" spans="1:17" ht="33" customHeight="1" x14ac:dyDescent="0.15">
      <c r="A30" s="415" t="s">
        <v>114</v>
      </c>
      <c r="B30" s="40" t="s">
        <v>115</v>
      </c>
      <c r="C30" s="41" t="s">
        <v>117</v>
      </c>
      <c r="D30" s="41" t="s">
        <v>124</v>
      </c>
      <c r="E30" s="42" t="s">
        <v>125</v>
      </c>
      <c r="F30" s="43" t="s">
        <v>126</v>
      </c>
    </row>
    <row r="31" spans="1:17" ht="33" customHeight="1" x14ac:dyDescent="0.15">
      <c r="A31" s="416"/>
      <c r="B31" s="57"/>
      <c r="C31" s="57"/>
      <c r="D31" s="58"/>
      <c r="E31" s="65"/>
      <c r="F31" s="83" t="str">
        <f>IF(E31="","",F25+E31)</f>
        <v/>
      </c>
    </row>
    <row r="32" spans="1:17" ht="33" customHeight="1" x14ac:dyDescent="0.15">
      <c r="A32" s="416"/>
      <c r="B32" s="57"/>
      <c r="C32" s="57"/>
      <c r="D32" s="57"/>
      <c r="E32" s="65"/>
      <c r="F32" s="83" t="str">
        <f>IF(E32="","",F31+E32)</f>
        <v/>
      </c>
    </row>
    <row r="33" spans="1:6" ht="33" customHeight="1" x14ac:dyDescent="0.15">
      <c r="A33" s="416"/>
      <c r="B33" s="57"/>
      <c r="C33" s="57"/>
      <c r="D33" s="57"/>
      <c r="E33" s="65"/>
      <c r="F33" s="83" t="str">
        <f t="shared" ref="F33:F50" si="1">IF(E33="","",F32+E33)</f>
        <v/>
      </c>
    </row>
    <row r="34" spans="1:6" ht="33" customHeight="1" x14ac:dyDescent="0.15">
      <c r="A34" s="416"/>
      <c r="B34" s="57"/>
      <c r="C34" s="57"/>
      <c r="D34" s="57"/>
      <c r="E34" s="65"/>
      <c r="F34" s="83" t="str">
        <f t="shared" si="1"/>
        <v/>
      </c>
    </row>
    <row r="35" spans="1:6" ht="33" customHeight="1" x14ac:dyDescent="0.15">
      <c r="A35" s="416"/>
      <c r="B35" s="57"/>
      <c r="C35" s="57"/>
      <c r="D35" s="57"/>
      <c r="E35" s="65"/>
      <c r="F35" s="83" t="str">
        <f t="shared" si="1"/>
        <v/>
      </c>
    </row>
    <row r="36" spans="1:6" ht="33" customHeight="1" x14ac:dyDescent="0.15">
      <c r="A36" s="416"/>
      <c r="B36" s="57"/>
      <c r="C36" s="57"/>
      <c r="D36" s="57"/>
      <c r="E36" s="65"/>
      <c r="F36" s="83" t="str">
        <f t="shared" si="1"/>
        <v/>
      </c>
    </row>
    <row r="37" spans="1:6" ht="33" customHeight="1" x14ac:dyDescent="0.15">
      <c r="A37" s="416"/>
      <c r="B37" s="57"/>
      <c r="C37" s="57"/>
      <c r="D37" s="57"/>
      <c r="E37" s="65"/>
      <c r="F37" s="83" t="str">
        <f t="shared" si="1"/>
        <v/>
      </c>
    </row>
    <row r="38" spans="1:6" ht="33" customHeight="1" x14ac:dyDescent="0.15">
      <c r="A38" s="416"/>
      <c r="B38" s="57"/>
      <c r="C38" s="57"/>
      <c r="D38" s="57"/>
      <c r="E38" s="65"/>
      <c r="F38" s="83" t="str">
        <f t="shared" si="1"/>
        <v/>
      </c>
    </row>
    <row r="39" spans="1:6" ht="33" customHeight="1" x14ac:dyDescent="0.15">
      <c r="A39" s="416"/>
      <c r="B39" s="57"/>
      <c r="C39" s="57"/>
      <c r="D39" s="57"/>
      <c r="E39" s="65"/>
      <c r="F39" s="83" t="str">
        <f t="shared" si="1"/>
        <v/>
      </c>
    </row>
    <row r="40" spans="1:6" ht="33" customHeight="1" x14ac:dyDescent="0.15">
      <c r="A40" s="416"/>
      <c r="B40" s="57"/>
      <c r="C40" s="57"/>
      <c r="D40" s="57"/>
      <c r="E40" s="65"/>
      <c r="F40" s="83" t="str">
        <f t="shared" si="1"/>
        <v/>
      </c>
    </row>
    <row r="41" spans="1:6" ht="33" customHeight="1" x14ac:dyDescent="0.15">
      <c r="A41" s="416"/>
      <c r="B41" s="57"/>
      <c r="C41" s="57"/>
      <c r="D41" s="57"/>
      <c r="E41" s="65"/>
      <c r="F41" s="83" t="str">
        <f t="shared" si="1"/>
        <v/>
      </c>
    </row>
    <row r="42" spans="1:6" ht="33" customHeight="1" x14ac:dyDescent="0.15">
      <c r="A42" s="416"/>
      <c r="B42" s="57"/>
      <c r="C42" s="57"/>
      <c r="D42" s="57"/>
      <c r="E42" s="65"/>
      <c r="F42" s="83" t="str">
        <f t="shared" si="1"/>
        <v/>
      </c>
    </row>
    <row r="43" spans="1:6" ht="33" customHeight="1" x14ac:dyDescent="0.15">
      <c r="A43" s="416"/>
      <c r="B43" s="57"/>
      <c r="C43" s="57"/>
      <c r="D43" s="57"/>
      <c r="E43" s="65"/>
      <c r="F43" s="83" t="str">
        <f t="shared" si="1"/>
        <v/>
      </c>
    </row>
    <row r="44" spans="1:6" ht="33" customHeight="1" x14ac:dyDescent="0.15">
      <c r="A44" s="416"/>
      <c r="B44" s="57"/>
      <c r="C44" s="57"/>
      <c r="D44" s="57"/>
      <c r="E44" s="65"/>
      <c r="F44" s="83" t="str">
        <f t="shared" si="1"/>
        <v/>
      </c>
    </row>
    <row r="45" spans="1:6" ht="33" customHeight="1" x14ac:dyDescent="0.15">
      <c r="A45" s="416"/>
      <c r="B45" s="57"/>
      <c r="C45" s="57"/>
      <c r="D45" s="57"/>
      <c r="E45" s="65"/>
      <c r="F45" s="83" t="str">
        <f t="shared" si="1"/>
        <v/>
      </c>
    </row>
    <row r="46" spans="1:6" ht="33" customHeight="1" x14ac:dyDescent="0.15">
      <c r="A46" s="416"/>
      <c r="B46" s="57"/>
      <c r="C46" s="57"/>
      <c r="D46" s="57"/>
      <c r="E46" s="65"/>
      <c r="F46" s="83" t="str">
        <f t="shared" si="1"/>
        <v/>
      </c>
    </row>
    <row r="47" spans="1:6" ht="33" customHeight="1" x14ac:dyDescent="0.15">
      <c r="A47" s="416"/>
      <c r="B47" s="57"/>
      <c r="C47" s="57"/>
      <c r="D47" s="57"/>
      <c r="E47" s="65"/>
      <c r="F47" s="83" t="str">
        <f t="shared" si="1"/>
        <v/>
      </c>
    </row>
    <row r="48" spans="1:6" ht="33" customHeight="1" x14ac:dyDescent="0.15">
      <c r="A48" s="416"/>
      <c r="B48" s="57"/>
      <c r="C48" s="57"/>
      <c r="D48" s="57"/>
      <c r="E48" s="65"/>
      <c r="F48" s="83" t="str">
        <f t="shared" si="1"/>
        <v/>
      </c>
    </row>
    <row r="49" spans="1:6" ht="33" customHeight="1" x14ac:dyDescent="0.15">
      <c r="A49" s="416"/>
      <c r="B49" s="57"/>
      <c r="C49" s="57"/>
      <c r="D49" s="57"/>
      <c r="E49" s="65"/>
      <c r="F49" s="83" t="str">
        <f t="shared" si="1"/>
        <v/>
      </c>
    </row>
    <row r="50" spans="1:6" ht="33" customHeight="1" thickBot="1" x14ac:dyDescent="0.2">
      <c r="A50" s="417"/>
      <c r="B50" s="60"/>
      <c r="C50" s="60"/>
      <c r="D50" s="60"/>
      <c r="E50" s="66"/>
      <c r="F50" s="79" t="str">
        <f t="shared" si="1"/>
        <v/>
      </c>
    </row>
    <row r="51" spans="1:6" ht="33" customHeight="1" x14ac:dyDescent="0.15"/>
    <row r="52" spans="1:6" ht="33" customHeight="1" x14ac:dyDescent="0.15">
      <c r="A52" s="336" t="s">
        <v>185</v>
      </c>
      <c r="B52" s="237"/>
      <c r="C52" s="237"/>
      <c r="D52" s="237"/>
      <c r="E52" s="237"/>
      <c r="F52" s="237"/>
    </row>
    <row r="53" spans="1:6" ht="33" customHeight="1" x14ac:dyDescent="0.15">
      <c r="A53" s="63"/>
      <c r="C53" s="197" t="s">
        <v>182</v>
      </c>
      <c r="D53" s="198"/>
      <c r="E53" s="198"/>
      <c r="F53" s="64"/>
    </row>
    <row r="54" spans="1:6" ht="33" customHeight="1" thickBot="1" x14ac:dyDescent="0.2"/>
    <row r="55" spans="1:6" ht="33" customHeight="1" x14ac:dyDescent="0.15">
      <c r="A55" s="415" t="s">
        <v>114</v>
      </c>
      <c r="B55" s="40" t="s">
        <v>115</v>
      </c>
      <c r="C55" s="41" t="s">
        <v>117</v>
      </c>
      <c r="D55" s="41" t="s">
        <v>124</v>
      </c>
      <c r="E55" s="42" t="s">
        <v>125</v>
      </c>
      <c r="F55" s="43" t="s">
        <v>126</v>
      </c>
    </row>
    <row r="56" spans="1:6" ht="33" customHeight="1" x14ac:dyDescent="0.15">
      <c r="A56" s="416"/>
      <c r="B56" s="57"/>
      <c r="C56" s="57"/>
      <c r="D56" s="58"/>
      <c r="E56" s="65"/>
      <c r="F56" s="83" t="str">
        <f>IF(E56="","",F50+E56)</f>
        <v/>
      </c>
    </row>
    <row r="57" spans="1:6" ht="33" customHeight="1" x14ac:dyDescent="0.15">
      <c r="A57" s="416"/>
      <c r="B57" s="57"/>
      <c r="C57" s="57"/>
      <c r="D57" s="57"/>
      <c r="E57" s="65"/>
      <c r="F57" s="83" t="str">
        <f t="shared" ref="F57:F75" si="2">IF(E57="","",F56+E57)</f>
        <v/>
      </c>
    </row>
    <row r="58" spans="1:6" ht="33" customHeight="1" x14ac:dyDescent="0.15">
      <c r="A58" s="416"/>
      <c r="B58" s="57"/>
      <c r="C58" s="57"/>
      <c r="D58" s="57"/>
      <c r="E58" s="65"/>
      <c r="F58" s="83" t="str">
        <f t="shared" si="2"/>
        <v/>
      </c>
    </row>
    <row r="59" spans="1:6" ht="33" customHeight="1" x14ac:dyDescent="0.15">
      <c r="A59" s="416"/>
      <c r="B59" s="57"/>
      <c r="C59" s="57"/>
      <c r="D59" s="57"/>
      <c r="E59" s="65"/>
      <c r="F59" s="83" t="str">
        <f t="shared" si="2"/>
        <v/>
      </c>
    </row>
    <row r="60" spans="1:6" ht="33" customHeight="1" x14ac:dyDescent="0.15">
      <c r="A60" s="416"/>
      <c r="B60" s="57"/>
      <c r="C60" s="57"/>
      <c r="D60" s="57"/>
      <c r="E60" s="65"/>
      <c r="F60" s="83" t="str">
        <f t="shared" si="2"/>
        <v/>
      </c>
    </row>
    <row r="61" spans="1:6" ht="33" customHeight="1" x14ac:dyDescent="0.15">
      <c r="A61" s="416"/>
      <c r="B61" s="57"/>
      <c r="C61" s="57"/>
      <c r="D61" s="57"/>
      <c r="E61" s="65"/>
      <c r="F61" s="83" t="str">
        <f t="shared" si="2"/>
        <v/>
      </c>
    </row>
    <row r="62" spans="1:6" ht="33" customHeight="1" x14ac:dyDescent="0.15">
      <c r="A62" s="416"/>
      <c r="B62" s="57"/>
      <c r="C62" s="57"/>
      <c r="D62" s="57"/>
      <c r="E62" s="65"/>
      <c r="F62" s="83" t="str">
        <f t="shared" si="2"/>
        <v/>
      </c>
    </row>
    <row r="63" spans="1:6" ht="33" customHeight="1" x14ac:dyDescent="0.15">
      <c r="A63" s="416"/>
      <c r="B63" s="57"/>
      <c r="C63" s="57"/>
      <c r="D63" s="57"/>
      <c r="E63" s="65"/>
      <c r="F63" s="83" t="str">
        <f t="shared" si="2"/>
        <v/>
      </c>
    </row>
    <row r="64" spans="1:6" ht="33" customHeight="1" x14ac:dyDescent="0.15">
      <c r="A64" s="416"/>
      <c r="B64" s="57"/>
      <c r="C64" s="57"/>
      <c r="D64" s="57"/>
      <c r="E64" s="65"/>
      <c r="F64" s="83" t="str">
        <f t="shared" si="2"/>
        <v/>
      </c>
    </row>
    <row r="65" spans="1:6" ht="33" customHeight="1" x14ac:dyDescent="0.15">
      <c r="A65" s="416"/>
      <c r="B65" s="57"/>
      <c r="C65" s="57"/>
      <c r="D65" s="57"/>
      <c r="E65" s="65"/>
      <c r="F65" s="83" t="str">
        <f t="shared" si="2"/>
        <v/>
      </c>
    </row>
    <row r="66" spans="1:6" ht="33" customHeight="1" x14ac:dyDescent="0.15">
      <c r="A66" s="416"/>
      <c r="B66" s="57"/>
      <c r="C66" s="57"/>
      <c r="D66" s="57"/>
      <c r="E66" s="65"/>
      <c r="F66" s="83" t="str">
        <f t="shared" si="2"/>
        <v/>
      </c>
    </row>
    <row r="67" spans="1:6" ht="33" customHeight="1" x14ac:dyDescent="0.15">
      <c r="A67" s="416"/>
      <c r="B67" s="57"/>
      <c r="C67" s="57"/>
      <c r="D67" s="57"/>
      <c r="E67" s="65"/>
      <c r="F67" s="83" t="str">
        <f t="shared" si="2"/>
        <v/>
      </c>
    </row>
    <row r="68" spans="1:6" ht="33" customHeight="1" x14ac:dyDescent="0.15">
      <c r="A68" s="416"/>
      <c r="B68" s="57"/>
      <c r="C68" s="57"/>
      <c r="D68" s="57"/>
      <c r="E68" s="65"/>
      <c r="F68" s="83" t="str">
        <f t="shared" si="2"/>
        <v/>
      </c>
    </row>
    <row r="69" spans="1:6" ht="33" customHeight="1" x14ac:dyDescent="0.15">
      <c r="A69" s="416"/>
      <c r="B69" s="57"/>
      <c r="C69" s="57"/>
      <c r="D69" s="57"/>
      <c r="E69" s="65"/>
      <c r="F69" s="83" t="str">
        <f t="shared" si="2"/>
        <v/>
      </c>
    </row>
    <row r="70" spans="1:6" ht="33" customHeight="1" x14ac:dyDescent="0.15">
      <c r="A70" s="416"/>
      <c r="B70" s="57"/>
      <c r="C70" s="57"/>
      <c r="D70" s="57"/>
      <c r="E70" s="65"/>
      <c r="F70" s="83" t="str">
        <f t="shared" si="2"/>
        <v/>
      </c>
    </row>
    <row r="71" spans="1:6" ht="33" customHeight="1" x14ac:dyDescent="0.15">
      <c r="A71" s="416"/>
      <c r="B71" s="57"/>
      <c r="C71" s="57"/>
      <c r="D71" s="57"/>
      <c r="E71" s="65"/>
      <c r="F71" s="83" t="str">
        <f t="shared" si="2"/>
        <v/>
      </c>
    </row>
    <row r="72" spans="1:6" ht="33" customHeight="1" x14ac:dyDescent="0.15">
      <c r="A72" s="416"/>
      <c r="B72" s="57"/>
      <c r="C72" s="57"/>
      <c r="D72" s="57"/>
      <c r="E72" s="65"/>
      <c r="F72" s="83" t="str">
        <f t="shared" si="2"/>
        <v/>
      </c>
    </row>
    <row r="73" spans="1:6" ht="33" customHeight="1" x14ac:dyDescent="0.15">
      <c r="A73" s="416"/>
      <c r="B73" s="57"/>
      <c r="C73" s="57"/>
      <c r="D73" s="57"/>
      <c r="E73" s="65"/>
      <c r="F73" s="83" t="str">
        <f t="shared" si="2"/>
        <v/>
      </c>
    </row>
    <row r="74" spans="1:6" ht="33" customHeight="1" x14ac:dyDescent="0.15">
      <c r="A74" s="416"/>
      <c r="B74" s="57"/>
      <c r="C74" s="57"/>
      <c r="D74" s="57"/>
      <c r="E74" s="65"/>
      <c r="F74" s="83" t="str">
        <f t="shared" si="2"/>
        <v/>
      </c>
    </row>
    <row r="75" spans="1:6" ht="33" customHeight="1" thickBot="1" x14ac:dyDescent="0.2">
      <c r="A75" s="417"/>
      <c r="B75" s="60"/>
      <c r="C75" s="60"/>
      <c r="D75" s="60"/>
      <c r="E75" s="66"/>
      <c r="F75" s="79" t="str">
        <f t="shared" si="2"/>
        <v/>
      </c>
    </row>
    <row r="76" spans="1:6" ht="33" customHeight="1" x14ac:dyDescent="0.15"/>
    <row r="77" spans="1:6" ht="33" customHeight="1" x14ac:dyDescent="0.15">
      <c r="A77" s="336" t="s">
        <v>186</v>
      </c>
      <c r="B77" s="237"/>
      <c r="C77" s="237"/>
      <c r="D77" s="237"/>
      <c r="E77" s="237"/>
      <c r="F77" s="237"/>
    </row>
    <row r="78" spans="1:6" ht="33" customHeight="1" x14ac:dyDescent="0.15"/>
    <row r="79" spans="1:6" ht="33" customHeight="1" x14ac:dyDescent="0.15"/>
    <row r="80" spans="1:6"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row r="127" ht="33" customHeight="1" x14ac:dyDescent="0.15"/>
    <row r="128" ht="33" customHeight="1" x14ac:dyDescent="0.15"/>
    <row r="129" ht="33" customHeight="1" x14ac:dyDescent="0.15"/>
    <row r="130" ht="33" customHeight="1" x14ac:dyDescent="0.15"/>
    <row r="131" ht="33" customHeight="1" x14ac:dyDescent="0.15"/>
    <row r="132" ht="33" customHeight="1" x14ac:dyDescent="0.15"/>
    <row r="133" ht="33" customHeight="1" x14ac:dyDescent="0.15"/>
    <row r="134" ht="33" customHeight="1" x14ac:dyDescent="0.15"/>
    <row r="135" ht="33" customHeight="1" x14ac:dyDescent="0.15"/>
    <row r="136" ht="33" customHeight="1" x14ac:dyDescent="0.15"/>
    <row r="137" ht="33" customHeight="1" x14ac:dyDescent="0.15"/>
    <row r="138" ht="33" customHeight="1" x14ac:dyDescent="0.15"/>
    <row r="139" ht="33" customHeight="1" x14ac:dyDescent="0.15"/>
    <row r="140" ht="33" customHeight="1" x14ac:dyDescent="0.15"/>
    <row r="141" ht="33" customHeight="1" x14ac:dyDescent="0.15"/>
    <row r="142" ht="33" customHeight="1" x14ac:dyDescent="0.15"/>
    <row r="143" ht="33" customHeight="1" x14ac:dyDescent="0.15"/>
    <row r="144" ht="33" customHeight="1" x14ac:dyDescent="0.15"/>
    <row r="145" ht="33" customHeight="1" x14ac:dyDescent="0.15"/>
    <row r="146" ht="33" customHeight="1" x14ac:dyDescent="0.15"/>
    <row r="147" ht="33" customHeight="1" x14ac:dyDescent="0.15"/>
    <row r="148" ht="33" customHeight="1" x14ac:dyDescent="0.15"/>
    <row r="149" ht="33" customHeight="1" x14ac:dyDescent="0.15"/>
    <row r="150" ht="33" customHeight="1" x14ac:dyDescent="0.15"/>
    <row r="151" ht="33" customHeight="1" x14ac:dyDescent="0.15"/>
    <row r="152" ht="33" customHeight="1" x14ac:dyDescent="0.15"/>
    <row r="153" ht="33" customHeight="1" x14ac:dyDescent="0.15"/>
    <row r="154" ht="33" customHeight="1" x14ac:dyDescent="0.15"/>
    <row r="155" ht="33" customHeight="1" x14ac:dyDescent="0.15"/>
    <row r="156" ht="33" customHeight="1" x14ac:dyDescent="0.15"/>
    <row r="157" ht="33" customHeight="1" x14ac:dyDescent="0.15"/>
    <row r="158" ht="33" customHeight="1" x14ac:dyDescent="0.15"/>
    <row r="159" ht="33" customHeight="1" x14ac:dyDescent="0.15"/>
    <row r="160" ht="33" customHeight="1" x14ac:dyDescent="0.15"/>
    <row r="161" ht="33" customHeight="1" x14ac:dyDescent="0.15"/>
    <row r="162" ht="33" customHeight="1" x14ac:dyDescent="0.15"/>
    <row r="163" ht="33" customHeight="1" x14ac:dyDescent="0.15"/>
    <row r="164" ht="33" customHeight="1" x14ac:dyDescent="0.15"/>
    <row r="165" ht="33" customHeight="1" x14ac:dyDescent="0.15"/>
    <row r="166" ht="33" customHeight="1" x14ac:dyDescent="0.15"/>
    <row r="167" ht="33" customHeight="1" x14ac:dyDescent="0.15"/>
    <row r="168" ht="33" customHeight="1" x14ac:dyDescent="0.15"/>
    <row r="169" ht="33" customHeight="1" x14ac:dyDescent="0.15"/>
    <row r="170" ht="33" customHeight="1" x14ac:dyDescent="0.15"/>
    <row r="171" ht="33" customHeight="1" x14ac:dyDescent="0.15"/>
    <row r="172" ht="33" customHeight="1" x14ac:dyDescent="0.15"/>
    <row r="173" ht="33" customHeight="1" x14ac:dyDescent="0.15"/>
    <row r="174" ht="33" customHeight="1" x14ac:dyDescent="0.15"/>
    <row r="175" ht="33" customHeight="1" x14ac:dyDescent="0.15"/>
    <row r="176" ht="33" customHeight="1" x14ac:dyDescent="0.15"/>
    <row r="177" ht="33" customHeight="1" x14ac:dyDescent="0.15"/>
    <row r="178" ht="33" customHeight="1" x14ac:dyDescent="0.15"/>
    <row r="179" ht="33" customHeight="1" x14ac:dyDescent="0.15"/>
    <row r="180" ht="33" customHeight="1" x14ac:dyDescent="0.15"/>
    <row r="181" ht="33" customHeight="1" x14ac:dyDescent="0.15"/>
    <row r="182" ht="33" customHeight="1" x14ac:dyDescent="0.15"/>
    <row r="183" ht="33" customHeight="1" x14ac:dyDescent="0.15"/>
    <row r="184" ht="33" customHeight="1" x14ac:dyDescent="0.15"/>
    <row r="185" ht="33" customHeight="1" x14ac:dyDescent="0.15"/>
  </sheetData>
  <sheetProtection sheet="1" objects="1" scenarios="1"/>
  <mergeCells count="8">
    <mergeCell ref="A77:F77"/>
    <mergeCell ref="C28:E28"/>
    <mergeCell ref="A1:F1"/>
    <mergeCell ref="A2:B3"/>
    <mergeCell ref="A27:F27"/>
    <mergeCell ref="C53:E53"/>
    <mergeCell ref="E3:F3"/>
    <mergeCell ref="A52:F52"/>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0"/>
  <sheetViews>
    <sheetView view="pageBreakPreview" zoomScaleNormal="100" zoomScaleSheetLayoutView="100" workbookViewId="0"/>
  </sheetViews>
  <sheetFormatPr defaultRowHeight="13.5" x14ac:dyDescent="0.15"/>
  <cols>
    <col min="1" max="26" width="4.5" style="9" customWidth="1"/>
    <col min="27" max="16384" width="9" style="9"/>
  </cols>
  <sheetData>
    <row r="1" spans="2:18" ht="27" customHeight="1" x14ac:dyDescent="0.15"/>
    <row r="2" spans="2:18" ht="27" customHeight="1" x14ac:dyDescent="0.15"/>
    <row r="3" spans="2:18" ht="27" customHeight="1" x14ac:dyDescent="0.15"/>
    <row r="4" spans="2:18" ht="27" customHeight="1" x14ac:dyDescent="0.15"/>
    <row r="5" spans="2:18" ht="27" customHeight="1" x14ac:dyDescent="0.15"/>
    <row r="6" spans="2:18" ht="27" customHeight="1" x14ac:dyDescent="0.15">
      <c r="B6" s="356" t="s">
        <v>122</v>
      </c>
      <c r="C6" s="356"/>
      <c r="D6" s="356"/>
      <c r="E6" s="356"/>
      <c r="F6" s="356"/>
      <c r="G6" s="356"/>
      <c r="H6" s="356"/>
      <c r="I6" s="356"/>
      <c r="J6" s="356"/>
      <c r="K6" s="356"/>
      <c r="L6" s="356"/>
      <c r="M6" s="356"/>
      <c r="N6" s="356"/>
      <c r="O6" s="356"/>
      <c r="P6" s="356"/>
      <c r="Q6" s="356"/>
      <c r="R6" s="356"/>
    </row>
    <row r="7" spans="2:18" ht="27" customHeight="1" x14ac:dyDescent="0.15"/>
    <row r="8" spans="2:18" ht="27" customHeight="1" x14ac:dyDescent="0.15">
      <c r="B8" s="350" t="s">
        <v>123</v>
      </c>
      <c r="C8" s="351"/>
      <c r="D8" s="351"/>
      <c r="E8" s="351"/>
      <c r="F8" s="351"/>
      <c r="G8" s="351"/>
      <c r="H8" s="351"/>
      <c r="I8" s="351"/>
      <c r="J8" s="351"/>
      <c r="K8" s="351"/>
      <c r="L8" s="351"/>
      <c r="M8" s="351"/>
      <c r="N8" s="351"/>
      <c r="O8" s="351"/>
      <c r="P8" s="351"/>
      <c r="Q8" s="351"/>
      <c r="R8" s="351"/>
    </row>
    <row r="9" spans="2:18" ht="27" customHeight="1" x14ac:dyDescent="0.15"/>
    <row r="10" spans="2:18" ht="27" customHeight="1" x14ac:dyDescent="0.15"/>
    <row r="11" spans="2:18" ht="27" customHeight="1" x14ac:dyDescent="0.15"/>
    <row r="12" spans="2:18" ht="27" customHeight="1" x14ac:dyDescent="0.15"/>
    <row r="13" spans="2:18" ht="27" customHeight="1" x14ac:dyDescent="0.15"/>
    <row r="14" spans="2:18" ht="27" customHeight="1" x14ac:dyDescent="0.15"/>
    <row r="15" spans="2:18" ht="27" customHeight="1" x14ac:dyDescent="0.15"/>
    <row r="16" spans="2:18" ht="27" customHeight="1" x14ac:dyDescent="0.15"/>
    <row r="17" ht="27" customHeight="1" x14ac:dyDescent="0.15"/>
    <row r="18" ht="27" customHeight="1" x14ac:dyDescent="0.15"/>
    <row r="19" ht="27" customHeight="1" x14ac:dyDescent="0.15"/>
    <row r="20" ht="27" customHeight="1" x14ac:dyDescent="0.15"/>
    <row r="21" ht="27" customHeight="1" x14ac:dyDescent="0.15"/>
    <row r="22" ht="27" customHeight="1" x14ac:dyDescent="0.15"/>
    <row r="23" ht="27" customHeight="1" x14ac:dyDescent="0.15"/>
    <row r="24" ht="27" customHeight="1" x14ac:dyDescent="0.15"/>
    <row r="25" ht="27" customHeight="1" x14ac:dyDescent="0.15"/>
    <row r="26" ht="27" customHeight="1" x14ac:dyDescent="0.15"/>
    <row r="27" ht="27" customHeight="1" x14ac:dyDescent="0.15"/>
    <row r="28" ht="27" customHeight="1" x14ac:dyDescent="0.15"/>
    <row r="29" ht="27" customHeight="1" x14ac:dyDescent="0.15"/>
    <row r="30" ht="27" customHeight="1" x14ac:dyDescent="0.15"/>
    <row r="31" ht="27"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2">
    <mergeCell ref="B6:R6"/>
    <mergeCell ref="B8:R8"/>
  </mergeCells>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view="pageBreakPreview" zoomScaleNormal="100" zoomScaleSheetLayoutView="100" workbookViewId="0">
      <selection activeCell="W9" sqref="W9"/>
    </sheetView>
  </sheetViews>
  <sheetFormatPr defaultRowHeight="13.5" x14ac:dyDescent="0.15"/>
  <cols>
    <col min="1" max="26" width="4.5" style="9" customWidth="1"/>
    <col min="27" max="16384" width="9" style="9"/>
  </cols>
  <sheetData>
    <row r="1" ht="27" customHeight="1" x14ac:dyDescent="0.15"/>
    <row r="2" ht="27" customHeight="1" x14ac:dyDescent="0.15"/>
    <row r="3" ht="27" customHeight="1" x14ac:dyDescent="0.15"/>
    <row r="4" ht="27" customHeight="1" x14ac:dyDescent="0.15"/>
    <row r="5" ht="27" customHeight="1" x14ac:dyDescent="0.15"/>
    <row r="6" ht="27" customHeight="1" x14ac:dyDescent="0.15"/>
    <row r="7" ht="27" customHeight="1" x14ac:dyDescent="0.15"/>
    <row r="8" ht="27" customHeight="1" x14ac:dyDescent="0.15"/>
    <row r="9" ht="27" customHeight="1" x14ac:dyDescent="0.15"/>
    <row r="10" ht="27" customHeight="1" x14ac:dyDescent="0.15"/>
    <row r="11" ht="27" customHeight="1" x14ac:dyDescent="0.15"/>
    <row r="12" ht="27" customHeight="1" x14ac:dyDescent="0.15"/>
    <row r="13" ht="27" customHeight="1" x14ac:dyDescent="0.15"/>
    <row r="14" ht="27" customHeight="1" x14ac:dyDescent="0.15"/>
    <row r="15" ht="27" customHeight="1" x14ac:dyDescent="0.15"/>
    <row r="16" ht="27" customHeight="1" x14ac:dyDescent="0.15"/>
    <row r="17" ht="27" customHeight="1" x14ac:dyDescent="0.15"/>
    <row r="18" ht="27" customHeight="1" x14ac:dyDescent="0.15"/>
    <row r="19" ht="27" customHeight="1" x14ac:dyDescent="0.15"/>
    <row r="20" ht="27" customHeight="1" x14ac:dyDescent="0.15"/>
    <row r="21" ht="27" customHeight="1" x14ac:dyDescent="0.15"/>
    <row r="22" ht="27" customHeight="1" x14ac:dyDescent="0.15"/>
    <row r="23" ht="27" customHeight="1" x14ac:dyDescent="0.15"/>
    <row r="24" ht="27" customHeight="1" x14ac:dyDescent="0.15"/>
    <row r="25" ht="27" customHeight="1" x14ac:dyDescent="0.15"/>
    <row r="26" ht="27" customHeight="1" x14ac:dyDescent="0.15"/>
    <row r="27" ht="27" customHeight="1" x14ac:dyDescent="0.15"/>
    <row r="28" ht="27" customHeight="1" x14ac:dyDescent="0.15"/>
    <row r="29" ht="27" customHeight="1" x14ac:dyDescent="0.15"/>
    <row r="30" ht="27" customHeight="1" x14ac:dyDescent="0.15"/>
    <row r="31" ht="27"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00"/>
  <sheetViews>
    <sheetView view="pageBreakPreview" zoomScaleNormal="100" zoomScaleSheetLayoutView="100" workbookViewId="0">
      <selection activeCell="I4" sqref="I4"/>
    </sheetView>
  </sheetViews>
  <sheetFormatPr defaultRowHeight="13.5" x14ac:dyDescent="0.15"/>
  <cols>
    <col min="1" max="1" width="3.875" style="169" customWidth="1"/>
    <col min="2" max="3" width="3.875" style="9" customWidth="1"/>
    <col min="4" max="4" width="17.375" style="9" customWidth="1"/>
    <col min="5" max="5" width="23.375" style="9" customWidth="1"/>
    <col min="6" max="8" width="12.375" style="38" customWidth="1"/>
    <col min="9" max="9" width="4.5" style="9" customWidth="1"/>
    <col min="10" max="10" width="11" style="9" customWidth="1"/>
    <col min="11" max="11" width="13.125" style="9" customWidth="1"/>
    <col min="12" max="28" width="4.5" style="9" customWidth="1"/>
    <col min="29" max="16384" width="9" style="9"/>
  </cols>
  <sheetData>
    <row r="1" spans="1:20" ht="33.75" customHeight="1" x14ac:dyDescent="0.15">
      <c r="A1" s="197" t="s">
        <v>113</v>
      </c>
      <c r="B1" s="197"/>
      <c r="C1" s="237"/>
      <c r="D1" s="237"/>
      <c r="E1" s="237"/>
      <c r="F1" s="237"/>
      <c r="G1" s="237"/>
      <c r="H1" s="237"/>
      <c r="I1" s="37"/>
      <c r="J1" s="37"/>
      <c r="K1" s="37"/>
      <c r="L1" s="37"/>
      <c r="M1" s="37"/>
      <c r="N1" s="37"/>
      <c r="O1" s="37"/>
      <c r="P1" s="37"/>
      <c r="Q1" s="37"/>
      <c r="R1" s="37"/>
      <c r="S1" s="37"/>
      <c r="T1" s="37"/>
    </row>
    <row r="2" spans="1:20" ht="33.75" customHeight="1" thickBot="1" x14ac:dyDescent="0.2"/>
    <row r="3" spans="1:20" ht="33.75" customHeight="1" x14ac:dyDescent="0.15">
      <c r="A3" s="171" t="s">
        <v>235</v>
      </c>
      <c r="B3" s="170" t="s">
        <v>234</v>
      </c>
      <c r="C3" s="40" t="s">
        <v>115</v>
      </c>
      <c r="D3" s="41" t="s">
        <v>116</v>
      </c>
      <c r="E3" s="41" t="s">
        <v>117</v>
      </c>
      <c r="F3" s="42" t="s">
        <v>118</v>
      </c>
      <c r="G3" s="42" t="s">
        <v>119</v>
      </c>
      <c r="H3" s="43" t="s">
        <v>120</v>
      </c>
      <c r="J3" s="44" t="s">
        <v>129</v>
      </c>
      <c r="K3" s="44" t="s">
        <v>130</v>
      </c>
    </row>
    <row r="4" spans="1:20" ht="33.75" customHeight="1" x14ac:dyDescent="0.15">
      <c r="A4" s="172">
        <v>1</v>
      </c>
      <c r="B4" s="174"/>
      <c r="C4" s="45"/>
      <c r="D4" s="45"/>
      <c r="E4" s="46" t="s">
        <v>121</v>
      </c>
      <c r="F4" s="47"/>
      <c r="G4" s="47"/>
      <c r="H4" s="34" t="str">
        <f>IF(J4=0,"",K4)</f>
        <v/>
      </c>
      <c r="I4" s="35"/>
      <c r="J4" s="36">
        <f>SUM(F4+G4)</f>
        <v>0</v>
      </c>
      <c r="K4" s="36">
        <f>SUM(F4-G4)</f>
        <v>0</v>
      </c>
    </row>
    <row r="5" spans="1:20" ht="33.75" customHeight="1" x14ac:dyDescent="0.15">
      <c r="A5" s="172">
        <v>2</v>
      </c>
      <c r="B5" s="174"/>
      <c r="C5" s="45"/>
      <c r="D5" s="45"/>
      <c r="E5" s="45"/>
      <c r="F5" s="47"/>
      <c r="G5" s="47"/>
      <c r="H5" s="34" t="str">
        <f>IF(J5=0,"",K5)</f>
        <v/>
      </c>
      <c r="I5" s="35"/>
      <c r="J5" s="36">
        <f t="shared" ref="J5:J23" si="0">SUM(F5+G5)</f>
        <v>0</v>
      </c>
      <c r="K5" s="36">
        <f>SUM(K4+F5-G5)</f>
        <v>0</v>
      </c>
    </row>
    <row r="6" spans="1:20" ht="33.75" customHeight="1" x14ac:dyDescent="0.15">
      <c r="A6" s="172">
        <v>3</v>
      </c>
      <c r="B6" s="174"/>
      <c r="C6" s="45"/>
      <c r="D6" s="45"/>
      <c r="E6" s="45"/>
      <c r="F6" s="47"/>
      <c r="G6" s="47"/>
      <c r="H6" s="34" t="str">
        <f t="shared" ref="H6:H23" si="1">IF(J6=0,"",K6)</f>
        <v/>
      </c>
      <c r="I6" s="35"/>
      <c r="J6" s="36">
        <f t="shared" si="0"/>
        <v>0</v>
      </c>
      <c r="K6" s="36">
        <f t="shared" ref="K6:K23" si="2">SUM(K5+F6-G6)</f>
        <v>0</v>
      </c>
    </row>
    <row r="7" spans="1:20" ht="33.75" customHeight="1" x14ac:dyDescent="0.15">
      <c r="A7" s="172">
        <v>4</v>
      </c>
      <c r="B7" s="174"/>
      <c r="C7" s="45"/>
      <c r="D7" s="45"/>
      <c r="E7" s="45"/>
      <c r="F7" s="47"/>
      <c r="G7" s="47"/>
      <c r="H7" s="34" t="str">
        <f t="shared" si="1"/>
        <v/>
      </c>
      <c r="I7" s="35"/>
      <c r="J7" s="36">
        <f t="shared" si="0"/>
        <v>0</v>
      </c>
      <c r="K7" s="36">
        <f>SUM(K6+F7-G7)</f>
        <v>0</v>
      </c>
    </row>
    <row r="8" spans="1:20" ht="33.75" customHeight="1" x14ac:dyDescent="0.15">
      <c r="A8" s="172">
        <v>5</v>
      </c>
      <c r="B8" s="174"/>
      <c r="C8" s="45"/>
      <c r="D8" s="45"/>
      <c r="E8" s="45"/>
      <c r="F8" s="47"/>
      <c r="G8" s="47"/>
      <c r="H8" s="34" t="str">
        <f t="shared" si="1"/>
        <v/>
      </c>
      <c r="I8" s="35"/>
      <c r="J8" s="36">
        <f t="shared" si="0"/>
        <v>0</v>
      </c>
      <c r="K8" s="36">
        <f t="shared" si="2"/>
        <v>0</v>
      </c>
    </row>
    <row r="9" spans="1:20" ht="33.75" customHeight="1" x14ac:dyDescent="0.15">
      <c r="A9" s="172">
        <v>6</v>
      </c>
      <c r="B9" s="174"/>
      <c r="C9" s="45"/>
      <c r="D9" s="45"/>
      <c r="E9" s="45"/>
      <c r="F9" s="47"/>
      <c r="G9" s="47"/>
      <c r="H9" s="34" t="str">
        <f t="shared" si="1"/>
        <v/>
      </c>
      <c r="I9" s="35"/>
      <c r="J9" s="36">
        <f t="shared" si="0"/>
        <v>0</v>
      </c>
      <c r="K9" s="36">
        <f t="shared" si="2"/>
        <v>0</v>
      </c>
    </row>
    <row r="10" spans="1:20" ht="33.75" customHeight="1" x14ac:dyDescent="0.15">
      <c r="A10" s="172">
        <v>7</v>
      </c>
      <c r="B10" s="174"/>
      <c r="C10" s="45"/>
      <c r="D10" s="45"/>
      <c r="E10" s="45"/>
      <c r="F10" s="47"/>
      <c r="G10" s="47"/>
      <c r="H10" s="34" t="str">
        <f t="shared" si="1"/>
        <v/>
      </c>
      <c r="I10" s="35"/>
      <c r="J10" s="36">
        <f t="shared" si="0"/>
        <v>0</v>
      </c>
      <c r="K10" s="36">
        <f t="shared" si="2"/>
        <v>0</v>
      </c>
    </row>
    <row r="11" spans="1:20" ht="33.75" customHeight="1" x14ac:dyDescent="0.15">
      <c r="A11" s="172">
        <v>8</v>
      </c>
      <c r="B11" s="174"/>
      <c r="C11" s="45"/>
      <c r="D11" s="45"/>
      <c r="E11" s="45"/>
      <c r="F11" s="47"/>
      <c r="G11" s="47"/>
      <c r="H11" s="34" t="str">
        <f t="shared" si="1"/>
        <v/>
      </c>
      <c r="I11" s="35"/>
      <c r="J11" s="36">
        <f t="shared" si="0"/>
        <v>0</v>
      </c>
      <c r="K11" s="36">
        <f t="shared" si="2"/>
        <v>0</v>
      </c>
    </row>
    <row r="12" spans="1:20" ht="33.75" customHeight="1" x14ac:dyDescent="0.15">
      <c r="A12" s="172">
        <v>9</v>
      </c>
      <c r="B12" s="174"/>
      <c r="C12" s="45"/>
      <c r="D12" s="45"/>
      <c r="E12" s="45"/>
      <c r="F12" s="47"/>
      <c r="G12" s="47"/>
      <c r="H12" s="34" t="str">
        <f t="shared" si="1"/>
        <v/>
      </c>
      <c r="I12" s="35"/>
      <c r="J12" s="36">
        <f t="shared" si="0"/>
        <v>0</v>
      </c>
      <c r="K12" s="36">
        <f t="shared" si="2"/>
        <v>0</v>
      </c>
    </row>
    <row r="13" spans="1:20" ht="33.75" customHeight="1" x14ac:dyDescent="0.15">
      <c r="A13" s="172">
        <v>10</v>
      </c>
      <c r="B13" s="174"/>
      <c r="C13" s="45"/>
      <c r="D13" s="45"/>
      <c r="E13" s="45"/>
      <c r="F13" s="47"/>
      <c r="G13" s="47"/>
      <c r="H13" s="34" t="str">
        <f t="shared" si="1"/>
        <v/>
      </c>
      <c r="I13" s="35"/>
      <c r="J13" s="36">
        <f t="shared" si="0"/>
        <v>0</v>
      </c>
      <c r="K13" s="36">
        <f t="shared" si="2"/>
        <v>0</v>
      </c>
    </row>
    <row r="14" spans="1:20" ht="33.75" customHeight="1" x14ac:dyDescent="0.15">
      <c r="A14" s="172">
        <v>11</v>
      </c>
      <c r="B14" s="174"/>
      <c r="C14" s="45"/>
      <c r="D14" s="45"/>
      <c r="E14" s="45"/>
      <c r="F14" s="47"/>
      <c r="G14" s="47"/>
      <c r="H14" s="34" t="str">
        <f t="shared" si="1"/>
        <v/>
      </c>
      <c r="I14" s="35"/>
      <c r="J14" s="36">
        <f t="shared" si="0"/>
        <v>0</v>
      </c>
      <c r="K14" s="36">
        <f t="shared" si="2"/>
        <v>0</v>
      </c>
    </row>
    <row r="15" spans="1:20" ht="33.75" customHeight="1" x14ac:dyDescent="0.15">
      <c r="A15" s="172">
        <v>12</v>
      </c>
      <c r="B15" s="174"/>
      <c r="C15" s="45"/>
      <c r="D15" s="45"/>
      <c r="E15" s="45"/>
      <c r="F15" s="47"/>
      <c r="G15" s="47"/>
      <c r="H15" s="34" t="str">
        <f t="shared" si="1"/>
        <v/>
      </c>
      <c r="I15" s="35"/>
      <c r="J15" s="36">
        <f t="shared" si="0"/>
        <v>0</v>
      </c>
      <c r="K15" s="36">
        <f t="shared" si="2"/>
        <v>0</v>
      </c>
    </row>
    <row r="16" spans="1:20" ht="33.75" customHeight="1" x14ac:dyDescent="0.15">
      <c r="A16" s="172">
        <v>13</v>
      </c>
      <c r="B16" s="174"/>
      <c r="C16" s="45"/>
      <c r="D16" s="45"/>
      <c r="E16" s="45"/>
      <c r="F16" s="47"/>
      <c r="G16" s="47"/>
      <c r="H16" s="34" t="str">
        <f t="shared" si="1"/>
        <v/>
      </c>
      <c r="I16" s="35"/>
      <c r="J16" s="36">
        <f t="shared" si="0"/>
        <v>0</v>
      </c>
      <c r="K16" s="36">
        <f t="shared" si="2"/>
        <v>0</v>
      </c>
    </row>
    <row r="17" spans="1:20" ht="33.75" customHeight="1" x14ac:dyDescent="0.15">
      <c r="A17" s="172">
        <v>14</v>
      </c>
      <c r="B17" s="174"/>
      <c r="C17" s="45"/>
      <c r="D17" s="45"/>
      <c r="E17" s="45"/>
      <c r="F17" s="47"/>
      <c r="G17" s="47"/>
      <c r="H17" s="34" t="str">
        <f t="shared" si="1"/>
        <v/>
      </c>
      <c r="I17" s="35"/>
      <c r="J17" s="36">
        <f t="shared" si="0"/>
        <v>0</v>
      </c>
      <c r="K17" s="36">
        <f t="shared" si="2"/>
        <v>0</v>
      </c>
    </row>
    <row r="18" spans="1:20" ht="33.75" customHeight="1" x14ac:dyDescent="0.15">
      <c r="A18" s="172">
        <v>15</v>
      </c>
      <c r="B18" s="174"/>
      <c r="C18" s="45"/>
      <c r="D18" s="45"/>
      <c r="E18" s="45"/>
      <c r="F18" s="47"/>
      <c r="G18" s="47"/>
      <c r="H18" s="34" t="str">
        <f t="shared" si="1"/>
        <v/>
      </c>
      <c r="I18" s="35"/>
      <c r="J18" s="36">
        <f t="shared" si="0"/>
        <v>0</v>
      </c>
      <c r="K18" s="36">
        <f t="shared" si="2"/>
        <v>0</v>
      </c>
    </row>
    <row r="19" spans="1:20" ht="33.75" customHeight="1" x14ac:dyDescent="0.15">
      <c r="A19" s="172">
        <v>16</v>
      </c>
      <c r="B19" s="174"/>
      <c r="C19" s="45"/>
      <c r="D19" s="45"/>
      <c r="E19" s="45"/>
      <c r="F19" s="47"/>
      <c r="G19" s="47"/>
      <c r="H19" s="34" t="str">
        <f t="shared" si="1"/>
        <v/>
      </c>
      <c r="I19" s="35"/>
      <c r="J19" s="36">
        <f t="shared" si="0"/>
        <v>0</v>
      </c>
      <c r="K19" s="36">
        <f t="shared" si="2"/>
        <v>0</v>
      </c>
    </row>
    <row r="20" spans="1:20" ht="33.75" customHeight="1" x14ac:dyDescent="0.15">
      <c r="A20" s="172">
        <v>17</v>
      </c>
      <c r="B20" s="174"/>
      <c r="C20" s="45"/>
      <c r="D20" s="45"/>
      <c r="E20" s="45"/>
      <c r="F20" s="47"/>
      <c r="G20" s="47"/>
      <c r="H20" s="34" t="str">
        <f t="shared" si="1"/>
        <v/>
      </c>
      <c r="I20" s="35"/>
      <c r="J20" s="36">
        <f t="shared" si="0"/>
        <v>0</v>
      </c>
      <c r="K20" s="36">
        <f t="shared" si="2"/>
        <v>0</v>
      </c>
    </row>
    <row r="21" spans="1:20" ht="33.75" customHeight="1" x14ac:dyDescent="0.15">
      <c r="A21" s="172">
        <v>18</v>
      </c>
      <c r="B21" s="174"/>
      <c r="C21" s="45"/>
      <c r="D21" s="45"/>
      <c r="E21" s="45"/>
      <c r="F21" s="47"/>
      <c r="G21" s="47"/>
      <c r="H21" s="34" t="str">
        <f t="shared" si="1"/>
        <v/>
      </c>
      <c r="I21" s="35"/>
      <c r="J21" s="36">
        <f t="shared" si="0"/>
        <v>0</v>
      </c>
      <c r="K21" s="36">
        <f t="shared" si="2"/>
        <v>0</v>
      </c>
    </row>
    <row r="22" spans="1:20" ht="33.75" customHeight="1" x14ac:dyDescent="0.15">
      <c r="A22" s="172">
        <v>19</v>
      </c>
      <c r="B22" s="174"/>
      <c r="C22" s="45"/>
      <c r="D22" s="45"/>
      <c r="E22" s="45"/>
      <c r="F22" s="47"/>
      <c r="G22" s="47"/>
      <c r="H22" s="34" t="str">
        <f t="shared" si="1"/>
        <v/>
      </c>
      <c r="I22" s="35"/>
      <c r="J22" s="36">
        <f t="shared" si="0"/>
        <v>0</v>
      </c>
      <c r="K22" s="36">
        <f t="shared" si="2"/>
        <v>0</v>
      </c>
    </row>
    <row r="23" spans="1:20" ht="33.75" customHeight="1" thickBot="1" x14ac:dyDescent="0.2">
      <c r="A23" s="173">
        <v>20</v>
      </c>
      <c r="B23" s="175"/>
      <c r="C23" s="48"/>
      <c r="D23" s="48"/>
      <c r="E23" s="48"/>
      <c r="F23" s="49"/>
      <c r="G23" s="49"/>
      <c r="H23" s="34" t="str">
        <f t="shared" si="1"/>
        <v/>
      </c>
      <c r="I23" s="35"/>
      <c r="J23" s="36">
        <f t="shared" si="0"/>
        <v>0</v>
      </c>
      <c r="K23" s="36">
        <f t="shared" si="2"/>
        <v>0</v>
      </c>
    </row>
    <row r="24" spans="1:20" ht="33.75" customHeight="1" x14ac:dyDescent="0.15">
      <c r="H24" s="50"/>
    </row>
    <row r="25" spans="1:20" ht="33.75" customHeight="1" x14ac:dyDescent="0.15">
      <c r="A25" s="357">
        <v>5</v>
      </c>
      <c r="B25" s="357"/>
      <c r="C25" s="358"/>
      <c r="D25" s="358"/>
      <c r="E25" s="358"/>
      <c r="F25" s="358"/>
      <c r="G25" s="358"/>
      <c r="H25" s="358"/>
    </row>
    <row r="26" spans="1:20" ht="33.75" customHeight="1" x14ac:dyDescent="0.15">
      <c r="A26" s="197" t="s">
        <v>113</v>
      </c>
      <c r="B26" s="197"/>
      <c r="C26" s="237"/>
      <c r="D26" s="237"/>
      <c r="E26" s="237"/>
      <c r="F26" s="237"/>
      <c r="G26" s="237"/>
      <c r="H26" s="237"/>
      <c r="I26" s="37"/>
      <c r="J26" s="37"/>
      <c r="K26" s="37"/>
      <c r="L26" s="37"/>
      <c r="M26" s="37"/>
      <c r="N26" s="37"/>
      <c r="O26" s="37"/>
      <c r="P26" s="37"/>
      <c r="Q26" s="37"/>
      <c r="R26" s="37"/>
      <c r="S26" s="37"/>
      <c r="T26" s="37"/>
    </row>
    <row r="27" spans="1:20" ht="33.75" customHeight="1" thickBot="1" x14ac:dyDescent="0.2"/>
    <row r="28" spans="1:20" ht="33.75" customHeight="1" x14ac:dyDescent="0.15">
      <c r="A28" s="171" t="s">
        <v>235</v>
      </c>
      <c r="B28" s="170" t="s">
        <v>234</v>
      </c>
      <c r="C28" s="40" t="s">
        <v>115</v>
      </c>
      <c r="D28" s="41" t="s">
        <v>116</v>
      </c>
      <c r="E28" s="41" t="s">
        <v>117</v>
      </c>
      <c r="F28" s="42" t="s">
        <v>118</v>
      </c>
      <c r="G28" s="42" t="s">
        <v>119</v>
      </c>
      <c r="H28" s="43" t="s">
        <v>120</v>
      </c>
      <c r="J28" s="44" t="s">
        <v>129</v>
      </c>
      <c r="K28" s="44" t="s">
        <v>130</v>
      </c>
    </row>
    <row r="29" spans="1:20" ht="33.75" customHeight="1" x14ac:dyDescent="0.15">
      <c r="A29" s="172">
        <v>21</v>
      </c>
      <c r="B29" s="174"/>
      <c r="C29" s="45"/>
      <c r="D29" s="45"/>
      <c r="E29" s="46"/>
      <c r="F29" s="47"/>
      <c r="G29" s="47"/>
      <c r="H29" s="34" t="str">
        <f>IF(J29=0,"",K29)</f>
        <v/>
      </c>
      <c r="I29" s="35"/>
      <c r="J29" s="36">
        <f>SUM(F29+G29)</f>
        <v>0</v>
      </c>
      <c r="K29" s="36">
        <f>SUM(K23+F29-G29)</f>
        <v>0</v>
      </c>
    </row>
    <row r="30" spans="1:20" ht="33.75" customHeight="1" x14ac:dyDescent="0.15">
      <c r="A30" s="172">
        <v>22</v>
      </c>
      <c r="B30" s="174"/>
      <c r="C30" s="45"/>
      <c r="D30" s="45"/>
      <c r="E30" s="45"/>
      <c r="F30" s="47"/>
      <c r="G30" s="47"/>
      <c r="H30" s="34" t="str">
        <f t="shared" ref="H30:H48" si="3">IF(J30=0,"",K30)</f>
        <v/>
      </c>
      <c r="I30" s="35"/>
      <c r="J30" s="36">
        <f t="shared" ref="J30:J48" si="4">SUM(F30+G30)</f>
        <v>0</v>
      </c>
      <c r="K30" s="36">
        <f t="shared" ref="K30:K48" si="5">SUM(K29+F30-G30)</f>
        <v>0</v>
      </c>
    </row>
    <row r="31" spans="1:20" ht="33.75" customHeight="1" x14ac:dyDescent="0.15">
      <c r="A31" s="172">
        <v>23</v>
      </c>
      <c r="B31" s="174"/>
      <c r="C31" s="45"/>
      <c r="D31" s="45"/>
      <c r="E31" s="45"/>
      <c r="F31" s="47"/>
      <c r="G31" s="47"/>
      <c r="H31" s="34" t="str">
        <f t="shared" si="3"/>
        <v/>
      </c>
      <c r="I31" s="35"/>
      <c r="J31" s="36">
        <f t="shared" si="4"/>
        <v>0</v>
      </c>
      <c r="K31" s="36">
        <f t="shared" si="5"/>
        <v>0</v>
      </c>
    </row>
    <row r="32" spans="1:20" ht="33.75" customHeight="1" x14ac:dyDescent="0.15">
      <c r="A32" s="172">
        <v>24</v>
      </c>
      <c r="B32" s="174"/>
      <c r="C32" s="45"/>
      <c r="D32" s="45"/>
      <c r="E32" s="45"/>
      <c r="F32" s="47"/>
      <c r="G32" s="47"/>
      <c r="H32" s="34" t="str">
        <f t="shared" si="3"/>
        <v/>
      </c>
      <c r="I32" s="35"/>
      <c r="J32" s="36">
        <f t="shared" si="4"/>
        <v>0</v>
      </c>
      <c r="K32" s="36">
        <f t="shared" si="5"/>
        <v>0</v>
      </c>
    </row>
    <row r="33" spans="1:11" ht="33.75" customHeight="1" x14ac:dyDescent="0.15">
      <c r="A33" s="172">
        <v>25</v>
      </c>
      <c r="B33" s="174"/>
      <c r="C33" s="45"/>
      <c r="D33" s="45"/>
      <c r="E33" s="45"/>
      <c r="F33" s="47"/>
      <c r="G33" s="47"/>
      <c r="H33" s="34" t="str">
        <f t="shared" si="3"/>
        <v/>
      </c>
      <c r="I33" s="35"/>
      <c r="J33" s="36">
        <f t="shared" si="4"/>
        <v>0</v>
      </c>
      <c r="K33" s="36">
        <f t="shared" si="5"/>
        <v>0</v>
      </c>
    </row>
    <row r="34" spans="1:11" ht="33.75" customHeight="1" x14ac:dyDescent="0.15">
      <c r="A34" s="172">
        <v>26</v>
      </c>
      <c r="B34" s="174"/>
      <c r="C34" s="45"/>
      <c r="D34" s="45"/>
      <c r="E34" s="45"/>
      <c r="F34" s="47"/>
      <c r="G34" s="47"/>
      <c r="H34" s="34" t="str">
        <f t="shared" si="3"/>
        <v/>
      </c>
      <c r="I34" s="35"/>
      <c r="J34" s="36">
        <f t="shared" si="4"/>
        <v>0</v>
      </c>
      <c r="K34" s="36">
        <f t="shared" si="5"/>
        <v>0</v>
      </c>
    </row>
    <row r="35" spans="1:11" ht="33.75" customHeight="1" x14ac:dyDescent="0.15">
      <c r="A35" s="172">
        <v>27</v>
      </c>
      <c r="B35" s="174"/>
      <c r="C35" s="45"/>
      <c r="D35" s="45"/>
      <c r="E35" s="45"/>
      <c r="F35" s="47"/>
      <c r="G35" s="47"/>
      <c r="H35" s="34" t="str">
        <f t="shared" si="3"/>
        <v/>
      </c>
      <c r="I35" s="35"/>
      <c r="J35" s="36">
        <f t="shared" si="4"/>
        <v>0</v>
      </c>
      <c r="K35" s="36">
        <f t="shared" si="5"/>
        <v>0</v>
      </c>
    </row>
    <row r="36" spans="1:11" ht="33.75" customHeight="1" x14ac:dyDescent="0.15">
      <c r="A36" s="172">
        <v>28</v>
      </c>
      <c r="B36" s="174"/>
      <c r="C36" s="45"/>
      <c r="D36" s="45"/>
      <c r="E36" s="45"/>
      <c r="F36" s="47"/>
      <c r="G36" s="47"/>
      <c r="H36" s="34" t="str">
        <f t="shared" si="3"/>
        <v/>
      </c>
      <c r="I36" s="35"/>
      <c r="J36" s="36">
        <f t="shared" si="4"/>
        <v>0</v>
      </c>
      <c r="K36" s="36">
        <f t="shared" si="5"/>
        <v>0</v>
      </c>
    </row>
    <row r="37" spans="1:11" ht="33.75" customHeight="1" x14ac:dyDescent="0.15">
      <c r="A37" s="172">
        <v>29</v>
      </c>
      <c r="B37" s="174"/>
      <c r="C37" s="45"/>
      <c r="D37" s="45"/>
      <c r="E37" s="45"/>
      <c r="F37" s="47"/>
      <c r="G37" s="47"/>
      <c r="H37" s="34" t="str">
        <f t="shared" si="3"/>
        <v/>
      </c>
      <c r="I37" s="35"/>
      <c r="J37" s="36">
        <f t="shared" si="4"/>
        <v>0</v>
      </c>
      <c r="K37" s="36">
        <f t="shared" si="5"/>
        <v>0</v>
      </c>
    </row>
    <row r="38" spans="1:11" ht="33.75" customHeight="1" x14ac:dyDescent="0.15">
      <c r="A38" s="172">
        <v>30</v>
      </c>
      <c r="B38" s="174"/>
      <c r="C38" s="45"/>
      <c r="D38" s="45"/>
      <c r="E38" s="45"/>
      <c r="F38" s="47"/>
      <c r="G38" s="47"/>
      <c r="H38" s="34" t="str">
        <f t="shared" si="3"/>
        <v/>
      </c>
      <c r="I38" s="35"/>
      <c r="J38" s="36">
        <f t="shared" si="4"/>
        <v>0</v>
      </c>
      <c r="K38" s="36">
        <f t="shared" si="5"/>
        <v>0</v>
      </c>
    </row>
    <row r="39" spans="1:11" ht="33.75" customHeight="1" x14ac:dyDescent="0.15">
      <c r="A39" s="172">
        <v>31</v>
      </c>
      <c r="B39" s="174"/>
      <c r="C39" s="45"/>
      <c r="D39" s="45"/>
      <c r="E39" s="45"/>
      <c r="F39" s="47"/>
      <c r="G39" s="47"/>
      <c r="H39" s="34" t="str">
        <f t="shared" si="3"/>
        <v/>
      </c>
      <c r="I39" s="35"/>
      <c r="J39" s="36">
        <f t="shared" si="4"/>
        <v>0</v>
      </c>
      <c r="K39" s="36">
        <f t="shared" si="5"/>
        <v>0</v>
      </c>
    </row>
    <row r="40" spans="1:11" ht="33.75" customHeight="1" x14ac:dyDescent="0.15">
      <c r="A40" s="172">
        <v>32</v>
      </c>
      <c r="B40" s="174"/>
      <c r="C40" s="45"/>
      <c r="D40" s="45"/>
      <c r="E40" s="45"/>
      <c r="F40" s="47"/>
      <c r="G40" s="47"/>
      <c r="H40" s="34" t="str">
        <f t="shared" si="3"/>
        <v/>
      </c>
      <c r="I40" s="35"/>
      <c r="J40" s="36">
        <f t="shared" si="4"/>
        <v>0</v>
      </c>
      <c r="K40" s="36">
        <f t="shared" si="5"/>
        <v>0</v>
      </c>
    </row>
    <row r="41" spans="1:11" ht="33.75" customHeight="1" x14ac:dyDescent="0.15">
      <c r="A41" s="172">
        <v>33</v>
      </c>
      <c r="B41" s="174"/>
      <c r="C41" s="45"/>
      <c r="D41" s="45"/>
      <c r="E41" s="45"/>
      <c r="F41" s="47"/>
      <c r="G41" s="47"/>
      <c r="H41" s="34" t="str">
        <f t="shared" si="3"/>
        <v/>
      </c>
      <c r="I41" s="35"/>
      <c r="J41" s="36">
        <f t="shared" si="4"/>
        <v>0</v>
      </c>
      <c r="K41" s="36">
        <f t="shared" si="5"/>
        <v>0</v>
      </c>
    </row>
    <row r="42" spans="1:11" ht="33.75" customHeight="1" x14ac:dyDescent="0.15">
      <c r="A42" s="172">
        <v>34</v>
      </c>
      <c r="B42" s="174"/>
      <c r="C42" s="45"/>
      <c r="D42" s="45"/>
      <c r="E42" s="45"/>
      <c r="F42" s="47"/>
      <c r="G42" s="47"/>
      <c r="H42" s="34" t="str">
        <f t="shared" si="3"/>
        <v/>
      </c>
      <c r="I42" s="35"/>
      <c r="J42" s="36">
        <f t="shared" si="4"/>
        <v>0</v>
      </c>
      <c r="K42" s="36">
        <f t="shared" si="5"/>
        <v>0</v>
      </c>
    </row>
    <row r="43" spans="1:11" ht="33.75" customHeight="1" x14ac:dyDescent="0.15">
      <c r="A43" s="172">
        <v>35</v>
      </c>
      <c r="B43" s="174"/>
      <c r="C43" s="45"/>
      <c r="D43" s="45"/>
      <c r="E43" s="45"/>
      <c r="F43" s="47"/>
      <c r="G43" s="47"/>
      <c r="H43" s="34" t="str">
        <f t="shared" si="3"/>
        <v/>
      </c>
      <c r="I43" s="35"/>
      <c r="J43" s="36">
        <f t="shared" si="4"/>
        <v>0</v>
      </c>
      <c r="K43" s="36">
        <f t="shared" si="5"/>
        <v>0</v>
      </c>
    </row>
    <row r="44" spans="1:11" ht="33.75" customHeight="1" x14ac:dyDescent="0.15">
      <c r="A44" s="172">
        <v>36</v>
      </c>
      <c r="B44" s="174"/>
      <c r="C44" s="45"/>
      <c r="D44" s="45"/>
      <c r="E44" s="45"/>
      <c r="F44" s="47"/>
      <c r="G44" s="47"/>
      <c r="H44" s="34" t="str">
        <f t="shared" si="3"/>
        <v/>
      </c>
      <c r="I44" s="35"/>
      <c r="J44" s="36">
        <f t="shared" si="4"/>
        <v>0</v>
      </c>
      <c r="K44" s="36">
        <f t="shared" si="5"/>
        <v>0</v>
      </c>
    </row>
    <row r="45" spans="1:11" ht="33.75" customHeight="1" x14ac:dyDescent="0.15">
      <c r="A45" s="172">
        <v>37</v>
      </c>
      <c r="B45" s="174"/>
      <c r="C45" s="45"/>
      <c r="D45" s="45"/>
      <c r="E45" s="45"/>
      <c r="F45" s="47"/>
      <c r="G45" s="47"/>
      <c r="H45" s="34" t="str">
        <f t="shared" si="3"/>
        <v/>
      </c>
      <c r="I45" s="35"/>
      <c r="J45" s="36">
        <f t="shared" si="4"/>
        <v>0</v>
      </c>
      <c r="K45" s="36">
        <f t="shared" si="5"/>
        <v>0</v>
      </c>
    </row>
    <row r="46" spans="1:11" ht="33.75" customHeight="1" x14ac:dyDescent="0.15">
      <c r="A46" s="172">
        <v>38</v>
      </c>
      <c r="B46" s="174"/>
      <c r="C46" s="45"/>
      <c r="D46" s="45"/>
      <c r="E46" s="45"/>
      <c r="F46" s="47"/>
      <c r="G46" s="47"/>
      <c r="H46" s="34" t="str">
        <f t="shared" si="3"/>
        <v/>
      </c>
      <c r="I46" s="35"/>
      <c r="J46" s="36">
        <f t="shared" si="4"/>
        <v>0</v>
      </c>
      <c r="K46" s="36">
        <f t="shared" si="5"/>
        <v>0</v>
      </c>
    </row>
    <row r="47" spans="1:11" ht="33.75" customHeight="1" x14ac:dyDescent="0.15">
      <c r="A47" s="172">
        <v>39</v>
      </c>
      <c r="B47" s="174"/>
      <c r="C47" s="45"/>
      <c r="D47" s="45"/>
      <c r="E47" s="45"/>
      <c r="F47" s="47"/>
      <c r="G47" s="47"/>
      <c r="H47" s="34" t="str">
        <f t="shared" si="3"/>
        <v/>
      </c>
      <c r="I47" s="35"/>
      <c r="J47" s="36">
        <f t="shared" si="4"/>
        <v>0</v>
      </c>
      <c r="K47" s="36">
        <f t="shared" si="5"/>
        <v>0</v>
      </c>
    </row>
    <row r="48" spans="1:11" ht="33.75" customHeight="1" thickBot="1" x14ac:dyDescent="0.2">
      <c r="A48" s="173">
        <v>40</v>
      </c>
      <c r="B48" s="175"/>
      <c r="C48" s="48"/>
      <c r="D48" s="48"/>
      <c r="E48" s="48"/>
      <c r="F48" s="49"/>
      <c r="G48" s="49"/>
      <c r="H48" s="51" t="str">
        <f t="shared" si="3"/>
        <v/>
      </c>
      <c r="I48" s="35"/>
      <c r="J48" s="36">
        <f t="shared" si="4"/>
        <v>0</v>
      </c>
      <c r="K48" s="36">
        <f t="shared" si="5"/>
        <v>0</v>
      </c>
    </row>
    <row r="49" spans="1:11" ht="33.75" customHeight="1" x14ac:dyDescent="0.15">
      <c r="H49" s="50"/>
    </row>
    <row r="50" spans="1:11" ht="33.75" customHeight="1" x14ac:dyDescent="0.15">
      <c r="A50" s="357">
        <v>6</v>
      </c>
      <c r="B50" s="357"/>
      <c r="C50" s="358"/>
      <c r="D50" s="358"/>
      <c r="E50" s="358"/>
      <c r="F50" s="358"/>
      <c r="G50" s="358"/>
      <c r="H50" s="358"/>
    </row>
    <row r="51" spans="1:11" ht="33.75" customHeight="1" x14ac:dyDescent="0.15">
      <c r="A51" s="197" t="s">
        <v>113</v>
      </c>
      <c r="B51" s="197"/>
      <c r="C51" s="237"/>
      <c r="D51" s="237"/>
      <c r="E51" s="237"/>
      <c r="F51" s="237"/>
      <c r="G51" s="237"/>
      <c r="H51" s="237"/>
    </row>
    <row r="52" spans="1:11" ht="33.75" customHeight="1" thickBot="1" x14ac:dyDescent="0.2"/>
    <row r="53" spans="1:11" ht="33.75" customHeight="1" x14ac:dyDescent="0.15">
      <c r="A53" s="171" t="s">
        <v>235</v>
      </c>
      <c r="B53" s="170" t="s">
        <v>234</v>
      </c>
      <c r="C53" s="40" t="s">
        <v>115</v>
      </c>
      <c r="D53" s="41" t="s">
        <v>116</v>
      </c>
      <c r="E53" s="41" t="s">
        <v>117</v>
      </c>
      <c r="F53" s="42" t="s">
        <v>118</v>
      </c>
      <c r="G53" s="42" t="s">
        <v>119</v>
      </c>
      <c r="H53" s="43" t="s">
        <v>120</v>
      </c>
      <c r="J53" s="44" t="s">
        <v>129</v>
      </c>
      <c r="K53" s="44" t="s">
        <v>130</v>
      </c>
    </row>
    <row r="54" spans="1:11" ht="33.75" customHeight="1" x14ac:dyDescent="0.15">
      <c r="A54" s="172">
        <v>41</v>
      </c>
      <c r="B54" s="174"/>
      <c r="C54" s="45"/>
      <c r="D54" s="45"/>
      <c r="E54" s="46"/>
      <c r="F54" s="47"/>
      <c r="G54" s="47"/>
      <c r="H54" s="34" t="str">
        <f>IF(J54=0,"",K54)</f>
        <v/>
      </c>
      <c r="I54" s="35"/>
      <c r="J54" s="36">
        <f>SUM(F54+G54)</f>
        <v>0</v>
      </c>
      <c r="K54" s="36">
        <f>SUM(K48+F54-G54)</f>
        <v>0</v>
      </c>
    </row>
    <row r="55" spans="1:11" ht="33.75" customHeight="1" x14ac:dyDescent="0.15">
      <c r="A55" s="172">
        <v>42</v>
      </c>
      <c r="B55" s="174"/>
      <c r="C55" s="45"/>
      <c r="D55" s="45"/>
      <c r="E55" s="45"/>
      <c r="F55" s="47"/>
      <c r="G55" s="47"/>
      <c r="H55" s="34" t="str">
        <f t="shared" ref="H55:H73" si="6">IF(J55=0,"",K55)</f>
        <v/>
      </c>
      <c r="I55" s="35"/>
      <c r="J55" s="36">
        <f t="shared" ref="J55:J73" si="7">SUM(F55+G55)</f>
        <v>0</v>
      </c>
      <c r="K55" s="36">
        <f t="shared" ref="K55:K73" si="8">SUM(K54+F55-G55)</f>
        <v>0</v>
      </c>
    </row>
    <row r="56" spans="1:11" ht="33.75" customHeight="1" x14ac:dyDescent="0.15">
      <c r="A56" s="172">
        <v>43</v>
      </c>
      <c r="B56" s="174"/>
      <c r="C56" s="45"/>
      <c r="D56" s="45"/>
      <c r="E56" s="45"/>
      <c r="F56" s="47"/>
      <c r="G56" s="47"/>
      <c r="H56" s="34" t="str">
        <f t="shared" si="6"/>
        <v/>
      </c>
      <c r="I56" s="35"/>
      <c r="J56" s="36">
        <f t="shared" si="7"/>
        <v>0</v>
      </c>
      <c r="K56" s="36">
        <f t="shared" si="8"/>
        <v>0</v>
      </c>
    </row>
    <row r="57" spans="1:11" ht="33.75" customHeight="1" x14ac:dyDescent="0.15">
      <c r="A57" s="172">
        <v>44</v>
      </c>
      <c r="B57" s="174"/>
      <c r="C57" s="45"/>
      <c r="D57" s="45"/>
      <c r="E57" s="45"/>
      <c r="F57" s="47"/>
      <c r="G57" s="47"/>
      <c r="H57" s="34" t="str">
        <f t="shared" si="6"/>
        <v/>
      </c>
      <c r="I57" s="35"/>
      <c r="J57" s="36">
        <f t="shared" si="7"/>
        <v>0</v>
      </c>
      <c r="K57" s="36">
        <f t="shared" si="8"/>
        <v>0</v>
      </c>
    </row>
    <row r="58" spans="1:11" ht="33.75" customHeight="1" x14ac:dyDescent="0.15">
      <c r="A58" s="172">
        <v>45</v>
      </c>
      <c r="B58" s="174"/>
      <c r="C58" s="45"/>
      <c r="D58" s="45"/>
      <c r="E58" s="45"/>
      <c r="F58" s="47"/>
      <c r="G58" s="47"/>
      <c r="H58" s="34" t="str">
        <f t="shared" si="6"/>
        <v/>
      </c>
      <c r="I58" s="35"/>
      <c r="J58" s="36">
        <f t="shared" si="7"/>
        <v>0</v>
      </c>
      <c r="K58" s="36">
        <f t="shared" si="8"/>
        <v>0</v>
      </c>
    </row>
    <row r="59" spans="1:11" ht="33.75" customHeight="1" x14ac:dyDescent="0.15">
      <c r="A59" s="172">
        <v>46</v>
      </c>
      <c r="B59" s="174"/>
      <c r="C59" s="45"/>
      <c r="D59" s="45"/>
      <c r="E59" s="45"/>
      <c r="F59" s="47"/>
      <c r="G59" s="47"/>
      <c r="H59" s="34" t="str">
        <f t="shared" si="6"/>
        <v/>
      </c>
      <c r="I59" s="35"/>
      <c r="J59" s="36">
        <f t="shared" si="7"/>
        <v>0</v>
      </c>
      <c r="K59" s="36">
        <f t="shared" si="8"/>
        <v>0</v>
      </c>
    </row>
    <row r="60" spans="1:11" ht="33.75" customHeight="1" x14ac:dyDescent="0.15">
      <c r="A60" s="172">
        <v>47</v>
      </c>
      <c r="B60" s="174"/>
      <c r="C60" s="45"/>
      <c r="D60" s="45"/>
      <c r="E60" s="45"/>
      <c r="F60" s="47"/>
      <c r="G60" s="47"/>
      <c r="H60" s="34" t="str">
        <f t="shared" si="6"/>
        <v/>
      </c>
      <c r="I60" s="35"/>
      <c r="J60" s="36">
        <f t="shared" si="7"/>
        <v>0</v>
      </c>
      <c r="K60" s="36">
        <f t="shared" si="8"/>
        <v>0</v>
      </c>
    </row>
    <row r="61" spans="1:11" ht="33.75" customHeight="1" x14ac:dyDescent="0.15">
      <c r="A61" s="172">
        <v>48</v>
      </c>
      <c r="B61" s="174"/>
      <c r="C61" s="45"/>
      <c r="D61" s="45"/>
      <c r="E61" s="45"/>
      <c r="F61" s="47"/>
      <c r="G61" s="47"/>
      <c r="H61" s="34" t="str">
        <f t="shared" si="6"/>
        <v/>
      </c>
      <c r="I61" s="35"/>
      <c r="J61" s="36">
        <f t="shared" si="7"/>
        <v>0</v>
      </c>
      <c r="K61" s="36">
        <f t="shared" si="8"/>
        <v>0</v>
      </c>
    </row>
    <row r="62" spans="1:11" ht="33.75" customHeight="1" x14ac:dyDescent="0.15">
      <c r="A62" s="172">
        <v>49</v>
      </c>
      <c r="B62" s="174"/>
      <c r="C62" s="45"/>
      <c r="D62" s="45"/>
      <c r="E62" s="45"/>
      <c r="F62" s="47"/>
      <c r="G62" s="47"/>
      <c r="H62" s="34" t="str">
        <f t="shared" si="6"/>
        <v/>
      </c>
      <c r="I62" s="35"/>
      <c r="J62" s="36">
        <f t="shared" si="7"/>
        <v>0</v>
      </c>
      <c r="K62" s="36">
        <f t="shared" si="8"/>
        <v>0</v>
      </c>
    </row>
    <row r="63" spans="1:11" ht="33.75" customHeight="1" x14ac:dyDescent="0.15">
      <c r="A63" s="172">
        <v>50</v>
      </c>
      <c r="B63" s="174"/>
      <c r="C63" s="45"/>
      <c r="D63" s="45"/>
      <c r="E63" s="45"/>
      <c r="F63" s="47"/>
      <c r="G63" s="47"/>
      <c r="H63" s="34" t="str">
        <f t="shared" si="6"/>
        <v/>
      </c>
      <c r="I63" s="35"/>
      <c r="J63" s="36">
        <f t="shared" si="7"/>
        <v>0</v>
      </c>
      <c r="K63" s="36">
        <f t="shared" si="8"/>
        <v>0</v>
      </c>
    </row>
    <row r="64" spans="1:11" ht="33.75" customHeight="1" x14ac:dyDescent="0.15">
      <c r="A64" s="172">
        <v>51</v>
      </c>
      <c r="B64" s="174"/>
      <c r="C64" s="45"/>
      <c r="D64" s="45"/>
      <c r="E64" s="45"/>
      <c r="F64" s="47"/>
      <c r="G64" s="47"/>
      <c r="H64" s="34" t="str">
        <f t="shared" si="6"/>
        <v/>
      </c>
      <c r="I64" s="35"/>
      <c r="J64" s="36">
        <f t="shared" si="7"/>
        <v>0</v>
      </c>
      <c r="K64" s="36">
        <f t="shared" si="8"/>
        <v>0</v>
      </c>
    </row>
    <row r="65" spans="1:11" ht="33.75" customHeight="1" x14ac:dyDescent="0.15">
      <c r="A65" s="172">
        <v>52</v>
      </c>
      <c r="B65" s="174"/>
      <c r="C65" s="45"/>
      <c r="D65" s="45"/>
      <c r="E65" s="45"/>
      <c r="F65" s="47"/>
      <c r="G65" s="47"/>
      <c r="H65" s="34" t="str">
        <f t="shared" si="6"/>
        <v/>
      </c>
      <c r="I65" s="35"/>
      <c r="J65" s="36">
        <f t="shared" si="7"/>
        <v>0</v>
      </c>
      <c r="K65" s="36">
        <f t="shared" si="8"/>
        <v>0</v>
      </c>
    </row>
    <row r="66" spans="1:11" ht="33.75" customHeight="1" x14ac:dyDescent="0.15">
      <c r="A66" s="172">
        <v>53</v>
      </c>
      <c r="B66" s="174"/>
      <c r="C66" s="45"/>
      <c r="D66" s="45"/>
      <c r="E66" s="45"/>
      <c r="F66" s="47"/>
      <c r="G66" s="47"/>
      <c r="H66" s="34" t="str">
        <f t="shared" si="6"/>
        <v/>
      </c>
      <c r="I66" s="35"/>
      <c r="J66" s="36">
        <f t="shared" si="7"/>
        <v>0</v>
      </c>
      <c r="K66" s="36">
        <f t="shared" si="8"/>
        <v>0</v>
      </c>
    </row>
    <row r="67" spans="1:11" ht="33.75" customHeight="1" x14ac:dyDescent="0.15">
      <c r="A67" s="172">
        <v>54</v>
      </c>
      <c r="B67" s="174"/>
      <c r="C67" s="45"/>
      <c r="D67" s="45"/>
      <c r="E67" s="45"/>
      <c r="F67" s="47"/>
      <c r="G67" s="47"/>
      <c r="H67" s="34" t="str">
        <f t="shared" si="6"/>
        <v/>
      </c>
      <c r="I67" s="35"/>
      <c r="J67" s="36">
        <f t="shared" si="7"/>
        <v>0</v>
      </c>
      <c r="K67" s="36">
        <f t="shared" si="8"/>
        <v>0</v>
      </c>
    </row>
    <row r="68" spans="1:11" ht="33.75" customHeight="1" x14ac:dyDescent="0.15">
      <c r="A68" s="172">
        <v>55</v>
      </c>
      <c r="B68" s="174"/>
      <c r="C68" s="45"/>
      <c r="D68" s="45"/>
      <c r="E68" s="45"/>
      <c r="F68" s="47"/>
      <c r="G68" s="47"/>
      <c r="H68" s="34" t="str">
        <f t="shared" si="6"/>
        <v/>
      </c>
      <c r="I68" s="35"/>
      <c r="J68" s="36">
        <f t="shared" si="7"/>
        <v>0</v>
      </c>
      <c r="K68" s="36">
        <f t="shared" si="8"/>
        <v>0</v>
      </c>
    </row>
    <row r="69" spans="1:11" ht="33.75" customHeight="1" x14ac:dyDescent="0.15">
      <c r="A69" s="172">
        <v>56</v>
      </c>
      <c r="B69" s="174"/>
      <c r="C69" s="45"/>
      <c r="D69" s="45"/>
      <c r="E69" s="45"/>
      <c r="F69" s="47"/>
      <c r="G69" s="47"/>
      <c r="H69" s="34" t="str">
        <f t="shared" si="6"/>
        <v/>
      </c>
      <c r="I69" s="35"/>
      <c r="J69" s="36">
        <f t="shared" si="7"/>
        <v>0</v>
      </c>
      <c r="K69" s="36">
        <f t="shared" si="8"/>
        <v>0</v>
      </c>
    </row>
    <row r="70" spans="1:11" ht="33.75" customHeight="1" x14ac:dyDescent="0.15">
      <c r="A70" s="172">
        <v>57</v>
      </c>
      <c r="B70" s="174"/>
      <c r="C70" s="45"/>
      <c r="D70" s="45"/>
      <c r="E70" s="45"/>
      <c r="F70" s="47"/>
      <c r="G70" s="47"/>
      <c r="H70" s="34" t="str">
        <f t="shared" si="6"/>
        <v/>
      </c>
      <c r="I70" s="35"/>
      <c r="J70" s="36">
        <f t="shared" si="7"/>
        <v>0</v>
      </c>
      <c r="K70" s="36">
        <f t="shared" si="8"/>
        <v>0</v>
      </c>
    </row>
    <row r="71" spans="1:11" ht="33.75" customHeight="1" x14ac:dyDescent="0.15">
      <c r="A71" s="172">
        <v>58</v>
      </c>
      <c r="B71" s="174"/>
      <c r="C71" s="45"/>
      <c r="D71" s="45"/>
      <c r="E71" s="45"/>
      <c r="F71" s="47"/>
      <c r="G71" s="47"/>
      <c r="H71" s="34" t="str">
        <f t="shared" si="6"/>
        <v/>
      </c>
      <c r="I71" s="35"/>
      <c r="J71" s="36">
        <f t="shared" si="7"/>
        <v>0</v>
      </c>
      <c r="K71" s="36">
        <f t="shared" si="8"/>
        <v>0</v>
      </c>
    </row>
    <row r="72" spans="1:11" ht="33.75" customHeight="1" x14ac:dyDescent="0.15">
      <c r="A72" s="172">
        <v>59</v>
      </c>
      <c r="B72" s="174"/>
      <c r="C72" s="45"/>
      <c r="D72" s="45"/>
      <c r="E72" s="45"/>
      <c r="F72" s="47"/>
      <c r="G72" s="47"/>
      <c r="H72" s="34" t="str">
        <f t="shared" si="6"/>
        <v/>
      </c>
      <c r="I72" s="35"/>
      <c r="J72" s="36">
        <f t="shared" si="7"/>
        <v>0</v>
      </c>
      <c r="K72" s="36">
        <f t="shared" si="8"/>
        <v>0</v>
      </c>
    </row>
    <row r="73" spans="1:11" ht="33.75" customHeight="1" thickBot="1" x14ac:dyDescent="0.2">
      <c r="A73" s="173">
        <v>60</v>
      </c>
      <c r="B73" s="175"/>
      <c r="C73" s="48"/>
      <c r="D73" s="48"/>
      <c r="E73" s="48"/>
      <c r="F73" s="49"/>
      <c r="G73" s="49"/>
      <c r="H73" s="52" t="str">
        <f t="shared" si="6"/>
        <v/>
      </c>
      <c r="I73" s="53"/>
      <c r="J73" s="36">
        <f t="shared" si="7"/>
        <v>0</v>
      </c>
      <c r="K73" s="36">
        <f t="shared" si="8"/>
        <v>0</v>
      </c>
    </row>
    <row r="74" spans="1:11" ht="33.75" customHeight="1" x14ac:dyDescent="0.15"/>
    <row r="75" spans="1:11" ht="33.75" customHeight="1" x14ac:dyDescent="0.15">
      <c r="A75" s="357">
        <v>7</v>
      </c>
      <c r="B75" s="357"/>
      <c r="C75" s="358"/>
      <c r="D75" s="358"/>
      <c r="E75" s="358"/>
      <c r="F75" s="358"/>
      <c r="G75" s="358"/>
      <c r="H75" s="358"/>
    </row>
    <row r="76" spans="1:11" ht="33.75" customHeight="1" x14ac:dyDescent="0.15">
      <c r="A76" s="197" t="s">
        <v>113</v>
      </c>
      <c r="B76" s="197"/>
      <c r="C76" s="237"/>
      <c r="D76" s="237"/>
      <c r="E76" s="237"/>
      <c r="F76" s="237"/>
      <c r="G76" s="237"/>
      <c r="H76" s="237"/>
    </row>
    <row r="77" spans="1:11" ht="33.75" customHeight="1" thickBot="1" x14ac:dyDescent="0.2"/>
    <row r="78" spans="1:11" ht="33.75" customHeight="1" x14ac:dyDescent="0.15">
      <c r="A78" s="171" t="s">
        <v>235</v>
      </c>
      <c r="B78" s="170" t="s">
        <v>234</v>
      </c>
      <c r="C78" s="40" t="s">
        <v>115</v>
      </c>
      <c r="D78" s="41" t="s">
        <v>116</v>
      </c>
      <c r="E78" s="41" t="s">
        <v>117</v>
      </c>
      <c r="F78" s="42" t="s">
        <v>118</v>
      </c>
      <c r="G78" s="42" t="s">
        <v>119</v>
      </c>
      <c r="H78" s="43" t="s">
        <v>120</v>
      </c>
      <c r="J78" s="44" t="s">
        <v>129</v>
      </c>
      <c r="K78" s="44" t="s">
        <v>130</v>
      </c>
    </row>
    <row r="79" spans="1:11" ht="33.75" customHeight="1" x14ac:dyDescent="0.15">
      <c r="A79" s="172">
        <v>61</v>
      </c>
      <c r="B79" s="174"/>
      <c r="C79" s="45"/>
      <c r="D79" s="45"/>
      <c r="E79" s="46"/>
      <c r="F79" s="47"/>
      <c r="G79" s="47"/>
      <c r="H79" s="34" t="str">
        <f>IF(J79=0,"",K79)</f>
        <v/>
      </c>
      <c r="I79" s="35"/>
      <c r="J79" s="36">
        <f>SUM(F79+G79)</f>
        <v>0</v>
      </c>
      <c r="K79" s="36">
        <f>SUM(K73+F79-G79)</f>
        <v>0</v>
      </c>
    </row>
    <row r="80" spans="1:11" ht="33.75" customHeight="1" x14ac:dyDescent="0.15">
      <c r="A80" s="172">
        <v>62</v>
      </c>
      <c r="B80" s="174"/>
      <c r="C80" s="45"/>
      <c r="D80" s="45"/>
      <c r="E80" s="45"/>
      <c r="F80" s="47"/>
      <c r="G80" s="47"/>
      <c r="H80" s="34" t="str">
        <f t="shared" ref="H80:H98" si="9">IF(J80=0,"",K80)</f>
        <v/>
      </c>
      <c r="I80" s="35"/>
      <c r="J80" s="36">
        <f t="shared" ref="J80:J98" si="10">SUM(F80+G80)</f>
        <v>0</v>
      </c>
      <c r="K80" s="36">
        <f t="shared" ref="K80:K98" si="11">SUM(K79+F80-G80)</f>
        <v>0</v>
      </c>
    </row>
    <row r="81" spans="1:11" ht="33.75" customHeight="1" x14ac:dyDescent="0.15">
      <c r="A81" s="172">
        <v>63</v>
      </c>
      <c r="B81" s="174"/>
      <c r="C81" s="45"/>
      <c r="D81" s="45"/>
      <c r="E81" s="45"/>
      <c r="F81" s="47"/>
      <c r="G81" s="47"/>
      <c r="H81" s="34" t="str">
        <f t="shared" si="9"/>
        <v/>
      </c>
      <c r="I81" s="35"/>
      <c r="J81" s="36">
        <f t="shared" si="10"/>
        <v>0</v>
      </c>
      <c r="K81" s="36">
        <f t="shared" si="11"/>
        <v>0</v>
      </c>
    </row>
    <row r="82" spans="1:11" ht="33.75" customHeight="1" x14ac:dyDescent="0.15">
      <c r="A82" s="172">
        <v>64</v>
      </c>
      <c r="B82" s="174"/>
      <c r="C82" s="45"/>
      <c r="D82" s="45"/>
      <c r="E82" s="45"/>
      <c r="F82" s="47"/>
      <c r="G82" s="47"/>
      <c r="H82" s="34" t="str">
        <f t="shared" si="9"/>
        <v/>
      </c>
      <c r="I82" s="35"/>
      <c r="J82" s="36">
        <f t="shared" si="10"/>
        <v>0</v>
      </c>
      <c r="K82" s="36">
        <f t="shared" si="11"/>
        <v>0</v>
      </c>
    </row>
    <row r="83" spans="1:11" ht="33.75" customHeight="1" x14ac:dyDescent="0.15">
      <c r="A83" s="172">
        <v>65</v>
      </c>
      <c r="B83" s="174"/>
      <c r="C83" s="45"/>
      <c r="D83" s="45"/>
      <c r="E83" s="45"/>
      <c r="F83" s="47"/>
      <c r="G83" s="47"/>
      <c r="H83" s="34" t="str">
        <f t="shared" si="9"/>
        <v/>
      </c>
      <c r="I83" s="35"/>
      <c r="J83" s="36">
        <f t="shared" si="10"/>
        <v>0</v>
      </c>
      <c r="K83" s="36">
        <f t="shared" si="11"/>
        <v>0</v>
      </c>
    </row>
    <row r="84" spans="1:11" ht="33.75" customHeight="1" x14ac:dyDescent="0.15">
      <c r="A84" s="172">
        <v>66</v>
      </c>
      <c r="B84" s="174"/>
      <c r="C84" s="45"/>
      <c r="D84" s="45"/>
      <c r="E84" s="45"/>
      <c r="F84" s="47"/>
      <c r="G84" s="47"/>
      <c r="H84" s="34" t="str">
        <f t="shared" si="9"/>
        <v/>
      </c>
      <c r="I84" s="35"/>
      <c r="J84" s="36">
        <f t="shared" si="10"/>
        <v>0</v>
      </c>
      <c r="K84" s="36">
        <f t="shared" si="11"/>
        <v>0</v>
      </c>
    </row>
    <row r="85" spans="1:11" ht="33.75" customHeight="1" x14ac:dyDescent="0.15">
      <c r="A85" s="172">
        <v>67</v>
      </c>
      <c r="B85" s="174"/>
      <c r="C85" s="45"/>
      <c r="D85" s="45"/>
      <c r="E85" s="45"/>
      <c r="F85" s="47"/>
      <c r="G85" s="47"/>
      <c r="H85" s="34" t="str">
        <f t="shared" si="9"/>
        <v/>
      </c>
      <c r="I85" s="35"/>
      <c r="J85" s="36">
        <f t="shared" si="10"/>
        <v>0</v>
      </c>
      <c r="K85" s="36">
        <f t="shared" si="11"/>
        <v>0</v>
      </c>
    </row>
    <row r="86" spans="1:11" ht="33.75" customHeight="1" x14ac:dyDescent="0.15">
      <c r="A86" s="172">
        <v>68</v>
      </c>
      <c r="B86" s="174"/>
      <c r="C86" s="45"/>
      <c r="D86" s="45"/>
      <c r="E86" s="45"/>
      <c r="F86" s="47"/>
      <c r="G86" s="47"/>
      <c r="H86" s="34" t="str">
        <f t="shared" si="9"/>
        <v/>
      </c>
      <c r="I86" s="35"/>
      <c r="J86" s="36">
        <f t="shared" si="10"/>
        <v>0</v>
      </c>
      <c r="K86" s="36">
        <f t="shared" si="11"/>
        <v>0</v>
      </c>
    </row>
    <row r="87" spans="1:11" ht="33.75" customHeight="1" x14ac:dyDescent="0.15">
      <c r="A87" s="172">
        <v>69</v>
      </c>
      <c r="B87" s="174"/>
      <c r="C87" s="45"/>
      <c r="D87" s="45"/>
      <c r="E87" s="45"/>
      <c r="F87" s="47"/>
      <c r="G87" s="47"/>
      <c r="H87" s="34" t="str">
        <f t="shared" si="9"/>
        <v/>
      </c>
      <c r="I87" s="35"/>
      <c r="J87" s="36">
        <f t="shared" si="10"/>
        <v>0</v>
      </c>
      <c r="K87" s="36">
        <f t="shared" si="11"/>
        <v>0</v>
      </c>
    </row>
    <row r="88" spans="1:11" ht="33.75" customHeight="1" x14ac:dyDescent="0.15">
      <c r="A88" s="172">
        <v>70</v>
      </c>
      <c r="B88" s="174"/>
      <c r="C88" s="45"/>
      <c r="D88" s="45"/>
      <c r="E88" s="45"/>
      <c r="F88" s="47"/>
      <c r="G88" s="47"/>
      <c r="H88" s="34" t="str">
        <f t="shared" si="9"/>
        <v/>
      </c>
      <c r="I88" s="35"/>
      <c r="J88" s="36">
        <f t="shared" si="10"/>
        <v>0</v>
      </c>
      <c r="K88" s="36">
        <f t="shared" si="11"/>
        <v>0</v>
      </c>
    </row>
    <row r="89" spans="1:11" ht="33.75" customHeight="1" x14ac:dyDescent="0.15">
      <c r="A89" s="172">
        <v>71</v>
      </c>
      <c r="B89" s="174"/>
      <c r="C89" s="45"/>
      <c r="D89" s="45"/>
      <c r="E89" s="45"/>
      <c r="F89" s="47"/>
      <c r="G89" s="47"/>
      <c r="H89" s="34" t="str">
        <f t="shared" si="9"/>
        <v/>
      </c>
      <c r="I89" s="35"/>
      <c r="J89" s="36">
        <f t="shared" si="10"/>
        <v>0</v>
      </c>
      <c r="K89" s="36">
        <f t="shared" si="11"/>
        <v>0</v>
      </c>
    </row>
    <row r="90" spans="1:11" ht="33.75" customHeight="1" x14ac:dyDescent="0.15">
      <c r="A90" s="172">
        <v>72</v>
      </c>
      <c r="B90" s="174"/>
      <c r="C90" s="45"/>
      <c r="D90" s="45"/>
      <c r="E90" s="45"/>
      <c r="F90" s="47"/>
      <c r="G90" s="47"/>
      <c r="H90" s="34" t="str">
        <f t="shared" si="9"/>
        <v/>
      </c>
      <c r="I90" s="35"/>
      <c r="J90" s="36">
        <f t="shared" si="10"/>
        <v>0</v>
      </c>
      <c r="K90" s="36">
        <f t="shared" si="11"/>
        <v>0</v>
      </c>
    </row>
    <row r="91" spans="1:11" ht="33.75" customHeight="1" x14ac:dyDescent="0.15">
      <c r="A91" s="172">
        <v>73</v>
      </c>
      <c r="B91" s="174"/>
      <c r="C91" s="45"/>
      <c r="D91" s="45"/>
      <c r="E91" s="45"/>
      <c r="F91" s="47"/>
      <c r="G91" s="47"/>
      <c r="H91" s="34" t="str">
        <f t="shared" si="9"/>
        <v/>
      </c>
      <c r="I91" s="35"/>
      <c r="J91" s="36">
        <f t="shared" si="10"/>
        <v>0</v>
      </c>
      <c r="K91" s="36">
        <f t="shared" si="11"/>
        <v>0</v>
      </c>
    </row>
    <row r="92" spans="1:11" ht="33.75" customHeight="1" x14ac:dyDescent="0.15">
      <c r="A92" s="172">
        <v>74</v>
      </c>
      <c r="B92" s="174"/>
      <c r="C92" s="45"/>
      <c r="D92" s="45"/>
      <c r="E92" s="45"/>
      <c r="F92" s="47"/>
      <c r="G92" s="47"/>
      <c r="H92" s="34" t="str">
        <f t="shared" si="9"/>
        <v/>
      </c>
      <c r="I92" s="35"/>
      <c r="J92" s="36">
        <f t="shared" si="10"/>
        <v>0</v>
      </c>
      <c r="K92" s="36">
        <f t="shared" si="11"/>
        <v>0</v>
      </c>
    </row>
    <row r="93" spans="1:11" ht="33.75" customHeight="1" x14ac:dyDescent="0.15">
      <c r="A93" s="172">
        <v>75</v>
      </c>
      <c r="B93" s="174"/>
      <c r="C93" s="45"/>
      <c r="D93" s="45"/>
      <c r="E93" s="45"/>
      <c r="F93" s="47"/>
      <c r="G93" s="47"/>
      <c r="H93" s="34" t="str">
        <f t="shared" si="9"/>
        <v/>
      </c>
      <c r="I93" s="35"/>
      <c r="J93" s="36">
        <f t="shared" si="10"/>
        <v>0</v>
      </c>
      <c r="K93" s="36">
        <f t="shared" si="11"/>
        <v>0</v>
      </c>
    </row>
    <row r="94" spans="1:11" ht="33.75" customHeight="1" x14ac:dyDescent="0.15">
      <c r="A94" s="172">
        <v>76</v>
      </c>
      <c r="B94" s="174"/>
      <c r="C94" s="45"/>
      <c r="D94" s="45"/>
      <c r="E94" s="45"/>
      <c r="F94" s="47"/>
      <c r="G94" s="47"/>
      <c r="H94" s="34" t="str">
        <f t="shared" si="9"/>
        <v/>
      </c>
      <c r="I94" s="35"/>
      <c r="J94" s="36">
        <f t="shared" si="10"/>
        <v>0</v>
      </c>
      <c r="K94" s="36">
        <f t="shared" si="11"/>
        <v>0</v>
      </c>
    </row>
    <row r="95" spans="1:11" ht="33.75" customHeight="1" x14ac:dyDescent="0.15">
      <c r="A95" s="172">
        <v>77</v>
      </c>
      <c r="B95" s="174"/>
      <c r="C95" s="45"/>
      <c r="D95" s="45"/>
      <c r="E95" s="45"/>
      <c r="F95" s="47"/>
      <c r="G95" s="47"/>
      <c r="H95" s="34" t="str">
        <f t="shared" si="9"/>
        <v/>
      </c>
      <c r="I95" s="35"/>
      <c r="J95" s="36">
        <f t="shared" si="10"/>
        <v>0</v>
      </c>
      <c r="K95" s="36">
        <f t="shared" si="11"/>
        <v>0</v>
      </c>
    </row>
    <row r="96" spans="1:11" ht="33.75" customHeight="1" x14ac:dyDescent="0.15">
      <c r="A96" s="172">
        <v>78</v>
      </c>
      <c r="B96" s="174"/>
      <c r="C96" s="45"/>
      <c r="D96" s="45"/>
      <c r="E96" s="45"/>
      <c r="F96" s="47"/>
      <c r="G96" s="47"/>
      <c r="H96" s="34" t="str">
        <f t="shared" si="9"/>
        <v/>
      </c>
      <c r="I96" s="35"/>
      <c r="J96" s="36">
        <f t="shared" si="10"/>
        <v>0</v>
      </c>
      <c r="K96" s="36">
        <f t="shared" si="11"/>
        <v>0</v>
      </c>
    </row>
    <row r="97" spans="1:11" ht="33.75" customHeight="1" x14ac:dyDescent="0.15">
      <c r="A97" s="172">
        <v>79</v>
      </c>
      <c r="B97" s="174"/>
      <c r="C97" s="45"/>
      <c r="D97" s="45"/>
      <c r="E97" s="45"/>
      <c r="F97" s="47"/>
      <c r="G97" s="47"/>
      <c r="H97" s="34" t="str">
        <f t="shared" si="9"/>
        <v/>
      </c>
      <c r="I97" s="35"/>
      <c r="J97" s="36">
        <f t="shared" si="10"/>
        <v>0</v>
      </c>
      <c r="K97" s="36">
        <f t="shared" si="11"/>
        <v>0</v>
      </c>
    </row>
    <row r="98" spans="1:11" ht="33.75" customHeight="1" thickBot="1" x14ac:dyDescent="0.2">
      <c r="A98" s="173">
        <v>80</v>
      </c>
      <c r="B98" s="175"/>
      <c r="C98" s="48"/>
      <c r="D98" s="48"/>
      <c r="E98" s="48"/>
      <c r="F98" s="49"/>
      <c r="G98" s="49"/>
      <c r="H98" s="52" t="str">
        <f t="shared" si="9"/>
        <v/>
      </c>
      <c r="I98" s="53"/>
      <c r="J98" s="36">
        <f t="shared" si="10"/>
        <v>0</v>
      </c>
      <c r="K98" s="36">
        <f t="shared" si="11"/>
        <v>0</v>
      </c>
    </row>
    <row r="99" spans="1:11" ht="33.75" customHeight="1" x14ac:dyDescent="0.15"/>
    <row r="100" spans="1:11" ht="33.75" customHeight="1" x14ac:dyDescent="0.15">
      <c r="A100" s="357">
        <v>8</v>
      </c>
      <c r="B100" s="357"/>
      <c r="C100" s="358"/>
      <c r="D100" s="358"/>
      <c r="E100" s="358"/>
      <c r="F100" s="358"/>
      <c r="G100" s="358"/>
      <c r="H100" s="358"/>
    </row>
    <row r="101" spans="1:11" ht="33.75" customHeight="1" x14ac:dyDescent="0.15">
      <c r="A101" s="197" t="s">
        <v>113</v>
      </c>
      <c r="B101" s="197"/>
      <c r="C101" s="237"/>
      <c r="D101" s="237"/>
      <c r="E101" s="237"/>
      <c r="F101" s="237"/>
      <c r="G101" s="237"/>
      <c r="H101" s="237"/>
    </row>
    <row r="102" spans="1:11" ht="33.75" customHeight="1" thickBot="1" x14ac:dyDescent="0.2"/>
    <row r="103" spans="1:11" ht="33.75" customHeight="1" x14ac:dyDescent="0.15">
      <c r="A103" s="171" t="s">
        <v>235</v>
      </c>
      <c r="B103" s="170" t="s">
        <v>234</v>
      </c>
      <c r="C103" s="40" t="s">
        <v>115</v>
      </c>
      <c r="D103" s="41" t="s">
        <v>116</v>
      </c>
      <c r="E103" s="41" t="s">
        <v>117</v>
      </c>
      <c r="F103" s="42" t="s">
        <v>118</v>
      </c>
      <c r="G103" s="42" t="s">
        <v>119</v>
      </c>
      <c r="H103" s="43" t="s">
        <v>120</v>
      </c>
      <c r="J103" s="44" t="s">
        <v>129</v>
      </c>
      <c r="K103" s="44" t="s">
        <v>130</v>
      </c>
    </row>
    <row r="104" spans="1:11" ht="33.75" customHeight="1" x14ac:dyDescent="0.15">
      <c r="A104" s="172">
        <v>81</v>
      </c>
      <c r="B104" s="174"/>
      <c r="C104" s="45"/>
      <c r="D104" s="45"/>
      <c r="E104" s="46"/>
      <c r="F104" s="47"/>
      <c r="G104" s="47"/>
      <c r="H104" s="34" t="str">
        <f>IF(J104=0,"",K104)</f>
        <v/>
      </c>
      <c r="I104" s="35"/>
      <c r="J104" s="36">
        <f>SUM(F104+G104)</f>
        <v>0</v>
      </c>
      <c r="K104" s="36">
        <f>SUM(K98+F104-G104)</f>
        <v>0</v>
      </c>
    </row>
    <row r="105" spans="1:11" ht="33.75" customHeight="1" x14ac:dyDescent="0.15">
      <c r="A105" s="172">
        <v>82</v>
      </c>
      <c r="B105" s="174"/>
      <c r="C105" s="45"/>
      <c r="D105" s="45"/>
      <c r="E105" s="45"/>
      <c r="F105" s="47"/>
      <c r="G105" s="47"/>
      <c r="H105" s="34" t="str">
        <f t="shared" ref="H105:H123" si="12">IF(J105=0,"",K105)</f>
        <v/>
      </c>
      <c r="I105" s="35"/>
      <c r="J105" s="36">
        <f t="shared" ref="J105:J123" si="13">SUM(F105+G105)</f>
        <v>0</v>
      </c>
      <c r="K105" s="36">
        <f t="shared" ref="K105:K123" si="14">SUM(K104+F105-G105)</f>
        <v>0</v>
      </c>
    </row>
    <row r="106" spans="1:11" ht="33.75" customHeight="1" x14ac:dyDescent="0.15">
      <c r="A106" s="172">
        <v>83</v>
      </c>
      <c r="B106" s="174"/>
      <c r="C106" s="45"/>
      <c r="D106" s="45"/>
      <c r="E106" s="45"/>
      <c r="F106" s="47"/>
      <c r="G106" s="47"/>
      <c r="H106" s="34" t="str">
        <f t="shared" si="12"/>
        <v/>
      </c>
      <c r="I106" s="35"/>
      <c r="J106" s="36">
        <f t="shared" si="13"/>
        <v>0</v>
      </c>
      <c r="K106" s="36">
        <f t="shared" si="14"/>
        <v>0</v>
      </c>
    </row>
    <row r="107" spans="1:11" ht="33.75" customHeight="1" x14ac:dyDescent="0.15">
      <c r="A107" s="172">
        <v>84</v>
      </c>
      <c r="B107" s="174"/>
      <c r="C107" s="45"/>
      <c r="D107" s="45"/>
      <c r="E107" s="45"/>
      <c r="F107" s="47"/>
      <c r="G107" s="47"/>
      <c r="H107" s="34" t="str">
        <f t="shared" si="12"/>
        <v/>
      </c>
      <c r="I107" s="35"/>
      <c r="J107" s="36">
        <f t="shared" si="13"/>
        <v>0</v>
      </c>
      <c r="K107" s="36">
        <f t="shared" si="14"/>
        <v>0</v>
      </c>
    </row>
    <row r="108" spans="1:11" ht="33.75" customHeight="1" x14ac:dyDescent="0.15">
      <c r="A108" s="172">
        <v>85</v>
      </c>
      <c r="B108" s="174"/>
      <c r="C108" s="45"/>
      <c r="D108" s="45"/>
      <c r="E108" s="45"/>
      <c r="F108" s="47"/>
      <c r="G108" s="47"/>
      <c r="H108" s="34" t="str">
        <f t="shared" si="12"/>
        <v/>
      </c>
      <c r="I108" s="35"/>
      <c r="J108" s="36">
        <f t="shared" si="13"/>
        <v>0</v>
      </c>
      <c r="K108" s="36">
        <f t="shared" si="14"/>
        <v>0</v>
      </c>
    </row>
    <row r="109" spans="1:11" ht="33.75" customHeight="1" x14ac:dyDescent="0.15">
      <c r="A109" s="172">
        <v>86</v>
      </c>
      <c r="B109" s="174"/>
      <c r="C109" s="45"/>
      <c r="D109" s="45"/>
      <c r="E109" s="45"/>
      <c r="F109" s="47"/>
      <c r="G109" s="47"/>
      <c r="H109" s="34" t="str">
        <f t="shared" si="12"/>
        <v/>
      </c>
      <c r="I109" s="35"/>
      <c r="J109" s="36">
        <f t="shared" si="13"/>
        <v>0</v>
      </c>
      <c r="K109" s="36">
        <f t="shared" si="14"/>
        <v>0</v>
      </c>
    </row>
    <row r="110" spans="1:11" ht="33.75" customHeight="1" x14ac:dyDescent="0.15">
      <c r="A110" s="172">
        <v>87</v>
      </c>
      <c r="B110" s="174"/>
      <c r="C110" s="45"/>
      <c r="D110" s="45"/>
      <c r="E110" s="45"/>
      <c r="F110" s="47"/>
      <c r="G110" s="47"/>
      <c r="H110" s="34" t="str">
        <f t="shared" si="12"/>
        <v/>
      </c>
      <c r="I110" s="35"/>
      <c r="J110" s="36">
        <f t="shared" si="13"/>
        <v>0</v>
      </c>
      <c r="K110" s="36">
        <f t="shared" si="14"/>
        <v>0</v>
      </c>
    </row>
    <row r="111" spans="1:11" ht="33.75" customHeight="1" x14ac:dyDescent="0.15">
      <c r="A111" s="172">
        <v>88</v>
      </c>
      <c r="B111" s="174"/>
      <c r="C111" s="45"/>
      <c r="D111" s="45"/>
      <c r="E111" s="45"/>
      <c r="F111" s="47"/>
      <c r="G111" s="47"/>
      <c r="H111" s="34" t="str">
        <f t="shared" si="12"/>
        <v/>
      </c>
      <c r="I111" s="35"/>
      <c r="J111" s="36">
        <f t="shared" si="13"/>
        <v>0</v>
      </c>
      <c r="K111" s="36">
        <f t="shared" si="14"/>
        <v>0</v>
      </c>
    </row>
    <row r="112" spans="1:11" ht="33.75" customHeight="1" x14ac:dyDescent="0.15">
      <c r="A112" s="172">
        <v>89</v>
      </c>
      <c r="B112" s="174"/>
      <c r="C112" s="45"/>
      <c r="D112" s="45"/>
      <c r="E112" s="45"/>
      <c r="F112" s="47"/>
      <c r="G112" s="47"/>
      <c r="H112" s="34" t="str">
        <f t="shared" si="12"/>
        <v/>
      </c>
      <c r="I112" s="35"/>
      <c r="J112" s="36">
        <f t="shared" si="13"/>
        <v>0</v>
      </c>
      <c r="K112" s="36">
        <f t="shared" si="14"/>
        <v>0</v>
      </c>
    </row>
    <row r="113" spans="1:11" ht="33.75" customHeight="1" x14ac:dyDescent="0.15">
      <c r="A113" s="172">
        <v>90</v>
      </c>
      <c r="B113" s="174"/>
      <c r="C113" s="45"/>
      <c r="D113" s="45"/>
      <c r="E113" s="45"/>
      <c r="F113" s="47"/>
      <c r="G113" s="47"/>
      <c r="H113" s="34" t="str">
        <f t="shared" si="12"/>
        <v/>
      </c>
      <c r="I113" s="35"/>
      <c r="J113" s="36">
        <f t="shared" si="13"/>
        <v>0</v>
      </c>
      <c r="K113" s="36">
        <f t="shared" si="14"/>
        <v>0</v>
      </c>
    </row>
    <row r="114" spans="1:11" ht="33.75" customHeight="1" x14ac:dyDescent="0.15">
      <c r="A114" s="172">
        <v>91</v>
      </c>
      <c r="B114" s="174"/>
      <c r="C114" s="45"/>
      <c r="D114" s="45"/>
      <c r="E114" s="45"/>
      <c r="F114" s="47"/>
      <c r="G114" s="47"/>
      <c r="H114" s="34" t="str">
        <f t="shared" si="12"/>
        <v/>
      </c>
      <c r="I114" s="35"/>
      <c r="J114" s="36">
        <f t="shared" si="13"/>
        <v>0</v>
      </c>
      <c r="K114" s="36">
        <f t="shared" si="14"/>
        <v>0</v>
      </c>
    </row>
    <row r="115" spans="1:11" ht="33.75" customHeight="1" x14ac:dyDescent="0.15">
      <c r="A115" s="172">
        <v>92</v>
      </c>
      <c r="B115" s="174"/>
      <c r="C115" s="45"/>
      <c r="D115" s="45"/>
      <c r="E115" s="45"/>
      <c r="F115" s="47"/>
      <c r="G115" s="47"/>
      <c r="H115" s="34" t="str">
        <f t="shared" si="12"/>
        <v/>
      </c>
      <c r="I115" s="35"/>
      <c r="J115" s="36">
        <f t="shared" si="13"/>
        <v>0</v>
      </c>
      <c r="K115" s="36">
        <f t="shared" si="14"/>
        <v>0</v>
      </c>
    </row>
    <row r="116" spans="1:11" ht="33.75" customHeight="1" x14ac:dyDescent="0.15">
      <c r="A116" s="172">
        <v>93</v>
      </c>
      <c r="B116" s="174"/>
      <c r="C116" s="45"/>
      <c r="D116" s="45"/>
      <c r="E116" s="45"/>
      <c r="F116" s="47"/>
      <c r="G116" s="47"/>
      <c r="H116" s="34" t="str">
        <f t="shared" si="12"/>
        <v/>
      </c>
      <c r="I116" s="35"/>
      <c r="J116" s="36">
        <f t="shared" si="13"/>
        <v>0</v>
      </c>
      <c r="K116" s="36">
        <f t="shared" si="14"/>
        <v>0</v>
      </c>
    </row>
    <row r="117" spans="1:11" ht="33.75" customHeight="1" x14ac:dyDescent="0.15">
      <c r="A117" s="172">
        <v>94</v>
      </c>
      <c r="B117" s="174"/>
      <c r="C117" s="45"/>
      <c r="D117" s="45"/>
      <c r="E117" s="45"/>
      <c r="F117" s="47"/>
      <c r="G117" s="47"/>
      <c r="H117" s="34" t="str">
        <f t="shared" si="12"/>
        <v/>
      </c>
      <c r="I117" s="35"/>
      <c r="J117" s="36">
        <f t="shared" si="13"/>
        <v>0</v>
      </c>
      <c r="K117" s="36">
        <f t="shared" si="14"/>
        <v>0</v>
      </c>
    </row>
    <row r="118" spans="1:11" ht="33.75" customHeight="1" x14ac:dyDescent="0.15">
      <c r="A118" s="172">
        <v>95</v>
      </c>
      <c r="B118" s="174"/>
      <c r="C118" s="45"/>
      <c r="D118" s="45"/>
      <c r="E118" s="45"/>
      <c r="F118" s="47"/>
      <c r="G118" s="47"/>
      <c r="H118" s="34" t="str">
        <f t="shared" si="12"/>
        <v/>
      </c>
      <c r="I118" s="35"/>
      <c r="J118" s="36">
        <f t="shared" si="13"/>
        <v>0</v>
      </c>
      <c r="K118" s="36">
        <f t="shared" si="14"/>
        <v>0</v>
      </c>
    </row>
    <row r="119" spans="1:11" ht="33.75" customHeight="1" x14ac:dyDescent="0.15">
      <c r="A119" s="172">
        <v>96</v>
      </c>
      <c r="B119" s="174"/>
      <c r="C119" s="45"/>
      <c r="D119" s="45"/>
      <c r="E119" s="45"/>
      <c r="F119" s="47"/>
      <c r="G119" s="47"/>
      <c r="H119" s="34" t="str">
        <f t="shared" si="12"/>
        <v/>
      </c>
      <c r="I119" s="35"/>
      <c r="J119" s="36">
        <f t="shared" si="13"/>
        <v>0</v>
      </c>
      <c r="K119" s="36">
        <f t="shared" si="14"/>
        <v>0</v>
      </c>
    </row>
    <row r="120" spans="1:11" ht="33.75" customHeight="1" x14ac:dyDescent="0.15">
      <c r="A120" s="172">
        <v>97</v>
      </c>
      <c r="B120" s="174"/>
      <c r="C120" s="45"/>
      <c r="D120" s="45"/>
      <c r="E120" s="45"/>
      <c r="F120" s="47"/>
      <c r="G120" s="47"/>
      <c r="H120" s="34" t="str">
        <f t="shared" si="12"/>
        <v/>
      </c>
      <c r="I120" s="35"/>
      <c r="J120" s="36">
        <f t="shared" si="13"/>
        <v>0</v>
      </c>
      <c r="K120" s="36">
        <f t="shared" si="14"/>
        <v>0</v>
      </c>
    </row>
    <row r="121" spans="1:11" ht="33.75" customHeight="1" x14ac:dyDescent="0.15">
      <c r="A121" s="172">
        <v>98</v>
      </c>
      <c r="B121" s="174"/>
      <c r="C121" s="45"/>
      <c r="D121" s="45"/>
      <c r="E121" s="45"/>
      <c r="F121" s="47"/>
      <c r="G121" s="47"/>
      <c r="H121" s="34" t="str">
        <f t="shared" si="12"/>
        <v/>
      </c>
      <c r="I121" s="35"/>
      <c r="J121" s="36">
        <f t="shared" si="13"/>
        <v>0</v>
      </c>
      <c r="K121" s="36">
        <f t="shared" si="14"/>
        <v>0</v>
      </c>
    </row>
    <row r="122" spans="1:11" ht="33.75" customHeight="1" x14ac:dyDescent="0.15">
      <c r="A122" s="172">
        <v>99</v>
      </c>
      <c r="B122" s="174"/>
      <c r="C122" s="45"/>
      <c r="D122" s="45"/>
      <c r="E122" s="45"/>
      <c r="F122" s="47"/>
      <c r="G122" s="47"/>
      <c r="H122" s="34" t="str">
        <f t="shared" si="12"/>
        <v/>
      </c>
      <c r="I122" s="35"/>
      <c r="J122" s="36">
        <f t="shared" si="13"/>
        <v>0</v>
      </c>
      <c r="K122" s="36">
        <f t="shared" si="14"/>
        <v>0</v>
      </c>
    </row>
    <row r="123" spans="1:11" ht="33.75" customHeight="1" thickBot="1" x14ac:dyDescent="0.2">
      <c r="A123" s="173">
        <v>100</v>
      </c>
      <c r="B123" s="175"/>
      <c r="C123" s="48"/>
      <c r="D123" s="48"/>
      <c r="E123" s="48"/>
      <c r="F123" s="49"/>
      <c r="G123" s="49"/>
      <c r="H123" s="52" t="str">
        <f t="shared" si="12"/>
        <v/>
      </c>
      <c r="I123" s="35"/>
      <c r="J123" s="36">
        <f t="shared" si="13"/>
        <v>0</v>
      </c>
      <c r="K123" s="36">
        <f t="shared" si="14"/>
        <v>0</v>
      </c>
    </row>
    <row r="124" spans="1:11" ht="33.75" customHeight="1" x14ac:dyDescent="0.15"/>
    <row r="125" spans="1:11" ht="33.75" customHeight="1" x14ac:dyDescent="0.15">
      <c r="A125" s="357">
        <v>9</v>
      </c>
      <c r="B125" s="357"/>
      <c r="C125" s="358"/>
      <c r="D125" s="358"/>
      <c r="E125" s="358"/>
      <c r="F125" s="358"/>
      <c r="G125" s="358"/>
      <c r="H125" s="358"/>
    </row>
    <row r="126" spans="1:11" ht="33.75" customHeight="1" x14ac:dyDescent="0.15">
      <c r="A126" s="197" t="s">
        <v>113</v>
      </c>
      <c r="B126" s="197"/>
      <c r="C126" s="237"/>
      <c r="D126" s="237"/>
      <c r="E126" s="237"/>
      <c r="F126" s="237"/>
      <c r="G126" s="237"/>
      <c r="H126" s="237"/>
    </row>
    <row r="127" spans="1:11" ht="33.75" customHeight="1" thickBot="1" x14ac:dyDescent="0.2"/>
    <row r="128" spans="1:11" ht="33.75" customHeight="1" x14ac:dyDescent="0.15">
      <c r="A128" s="171" t="s">
        <v>235</v>
      </c>
      <c r="B128" s="170" t="s">
        <v>234</v>
      </c>
      <c r="C128" s="40" t="s">
        <v>115</v>
      </c>
      <c r="D128" s="41" t="s">
        <v>116</v>
      </c>
      <c r="E128" s="41" t="s">
        <v>117</v>
      </c>
      <c r="F128" s="42" t="s">
        <v>118</v>
      </c>
      <c r="G128" s="42" t="s">
        <v>119</v>
      </c>
      <c r="H128" s="43" t="s">
        <v>120</v>
      </c>
      <c r="J128" s="44" t="s">
        <v>129</v>
      </c>
      <c r="K128" s="44" t="s">
        <v>130</v>
      </c>
    </row>
    <row r="129" spans="1:11" ht="33.75" customHeight="1" x14ac:dyDescent="0.15">
      <c r="A129" s="172">
        <v>101</v>
      </c>
      <c r="B129" s="174"/>
      <c r="C129" s="45"/>
      <c r="D129" s="45"/>
      <c r="E129" s="46"/>
      <c r="F129" s="47"/>
      <c r="G129" s="47"/>
      <c r="H129" s="34" t="str">
        <f>IF(J129=0,"",K129)</f>
        <v/>
      </c>
      <c r="I129" s="35"/>
      <c r="J129" s="36">
        <f>SUM(F129+G129)</f>
        <v>0</v>
      </c>
      <c r="K129" s="36">
        <f>SUM(K123+F129-G129)</f>
        <v>0</v>
      </c>
    </row>
    <row r="130" spans="1:11" ht="33.75" customHeight="1" x14ac:dyDescent="0.15">
      <c r="A130" s="172">
        <v>102</v>
      </c>
      <c r="B130" s="174"/>
      <c r="C130" s="45"/>
      <c r="D130" s="45"/>
      <c r="E130" s="45"/>
      <c r="F130" s="47"/>
      <c r="G130" s="47"/>
      <c r="H130" s="34" t="str">
        <f t="shared" ref="H130:H148" si="15">IF(J130=0,"",K130)</f>
        <v/>
      </c>
      <c r="I130" s="35"/>
      <c r="J130" s="36">
        <f t="shared" ref="J130:J148" si="16">SUM(F130+G130)</f>
        <v>0</v>
      </c>
      <c r="K130" s="36">
        <f t="shared" ref="K130:K148" si="17">SUM(K129+F130-G130)</f>
        <v>0</v>
      </c>
    </row>
    <row r="131" spans="1:11" ht="33.75" customHeight="1" x14ac:dyDescent="0.15">
      <c r="A131" s="172">
        <v>103</v>
      </c>
      <c r="B131" s="174"/>
      <c r="C131" s="45"/>
      <c r="D131" s="45"/>
      <c r="E131" s="45"/>
      <c r="F131" s="47"/>
      <c r="G131" s="47"/>
      <c r="H131" s="34" t="str">
        <f t="shared" si="15"/>
        <v/>
      </c>
      <c r="I131" s="35"/>
      <c r="J131" s="36">
        <f t="shared" si="16"/>
        <v>0</v>
      </c>
      <c r="K131" s="36">
        <f t="shared" si="17"/>
        <v>0</v>
      </c>
    </row>
    <row r="132" spans="1:11" ht="33.75" customHeight="1" x14ac:dyDescent="0.15">
      <c r="A132" s="172">
        <v>104</v>
      </c>
      <c r="B132" s="174"/>
      <c r="C132" s="45"/>
      <c r="D132" s="45"/>
      <c r="E132" s="45"/>
      <c r="F132" s="47"/>
      <c r="G132" s="47"/>
      <c r="H132" s="34" t="str">
        <f t="shared" si="15"/>
        <v/>
      </c>
      <c r="I132" s="35"/>
      <c r="J132" s="36">
        <f t="shared" si="16"/>
        <v>0</v>
      </c>
      <c r="K132" s="36">
        <f t="shared" si="17"/>
        <v>0</v>
      </c>
    </row>
    <row r="133" spans="1:11" ht="33.75" customHeight="1" x14ac:dyDescent="0.15">
      <c r="A133" s="172">
        <v>105</v>
      </c>
      <c r="B133" s="174"/>
      <c r="C133" s="45"/>
      <c r="D133" s="45"/>
      <c r="E133" s="45"/>
      <c r="F133" s="47"/>
      <c r="G133" s="47"/>
      <c r="H133" s="34" t="str">
        <f t="shared" si="15"/>
        <v/>
      </c>
      <c r="I133" s="35"/>
      <c r="J133" s="36">
        <f t="shared" si="16"/>
        <v>0</v>
      </c>
      <c r="K133" s="36">
        <f t="shared" si="17"/>
        <v>0</v>
      </c>
    </row>
    <row r="134" spans="1:11" ht="33.75" customHeight="1" x14ac:dyDescent="0.15">
      <c r="A134" s="172">
        <v>106</v>
      </c>
      <c r="B134" s="174"/>
      <c r="C134" s="45"/>
      <c r="D134" s="45"/>
      <c r="E134" s="45"/>
      <c r="F134" s="47"/>
      <c r="G134" s="47"/>
      <c r="H134" s="34" t="str">
        <f t="shared" si="15"/>
        <v/>
      </c>
      <c r="I134" s="35"/>
      <c r="J134" s="36">
        <f t="shared" si="16"/>
        <v>0</v>
      </c>
      <c r="K134" s="36">
        <f t="shared" si="17"/>
        <v>0</v>
      </c>
    </row>
    <row r="135" spans="1:11" ht="33.75" customHeight="1" x14ac:dyDescent="0.15">
      <c r="A135" s="172">
        <v>107</v>
      </c>
      <c r="B135" s="174"/>
      <c r="C135" s="45"/>
      <c r="D135" s="45"/>
      <c r="E135" s="45"/>
      <c r="F135" s="47"/>
      <c r="G135" s="47"/>
      <c r="H135" s="34" t="str">
        <f t="shared" si="15"/>
        <v/>
      </c>
      <c r="I135" s="35"/>
      <c r="J135" s="36">
        <f t="shared" si="16"/>
        <v>0</v>
      </c>
      <c r="K135" s="36">
        <f t="shared" si="17"/>
        <v>0</v>
      </c>
    </row>
    <row r="136" spans="1:11" ht="33.75" customHeight="1" x14ac:dyDescent="0.15">
      <c r="A136" s="172">
        <v>108</v>
      </c>
      <c r="B136" s="174"/>
      <c r="C136" s="45"/>
      <c r="D136" s="45"/>
      <c r="E136" s="45"/>
      <c r="F136" s="47"/>
      <c r="G136" s="47"/>
      <c r="H136" s="34" t="str">
        <f t="shared" si="15"/>
        <v/>
      </c>
      <c r="I136" s="35"/>
      <c r="J136" s="36">
        <f t="shared" si="16"/>
        <v>0</v>
      </c>
      <c r="K136" s="36">
        <f t="shared" si="17"/>
        <v>0</v>
      </c>
    </row>
    <row r="137" spans="1:11" ht="33.75" customHeight="1" x14ac:dyDescent="0.15">
      <c r="A137" s="172">
        <v>109</v>
      </c>
      <c r="B137" s="174"/>
      <c r="C137" s="45"/>
      <c r="D137" s="45"/>
      <c r="E137" s="45"/>
      <c r="F137" s="47"/>
      <c r="G137" s="47"/>
      <c r="H137" s="34" t="str">
        <f t="shared" si="15"/>
        <v/>
      </c>
      <c r="I137" s="35"/>
      <c r="J137" s="36">
        <f t="shared" si="16"/>
        <v>0</v>
      </c>
      <c r="K137" s="36">
        <f t="shared" si="17"/>
        <v>0</v>
      </c>
    </row>
    <row r="138" spans="1:11" ht="33.75" customHeight="1" x14ac:dyDescent="0.15">
      <c r="A138" s="172">
        <v>110</v>
      </c>
      <c r="B138" s="174"/>
      <c r="C138" s="45"/>
      <c r="D138" s="45"/>
      <c r="E138" s="45"/>
      <c r="F138" s="47"/>
      <c r="G138" s="47"/>
      <c r="H138" s="34" t="str">
        <f t="shared" si="15"/>
        <v/>
      </c>
      <c r="I138" s="35"/>
      <c r="J138" s="36">
        <f t="shared" si="16"/>
        <v>0</v>
      </c>
      <c r="K138" s="36">
        <f t="shared" si="17"/>
        <v>0</v>
      </c>
    </row>
    <row r="139" spans="1:11" ht="33.75" customHeight="1" x14ac:dyDescent="0.15">
      <c r="A139" s="172">
        <v>111</v>
      </c>
      <c r="B139" s="174"/>
      <c r="C139" s="45"/>
      <c r="D139" s="45"/>
      <c r="E139" s="45"/>
      <c r="F139" s="47"/>
      <c r="G139" s="47"/>
      <c r="H139" s="34" t="str">
        <f t="shared" si="15"/>
        <v/>
      </c>
      <c r="I139" s="35"/>
      <c r="J139" s="36">
        <f t="shared" si="16"/>
        <v>0</v>
      </c>
      <c r="K139" s="36">
        <f t="shared" si="17"/>
        <v>0</v>
      </c>
    </row>
    <row r="140" spans="1:11" ht="33.75" customHeight="1" x14ac:dyDescent="0.15">
      <c r="A140" s="172">
        <v>112</v>
      </c>
      <c r="B140" s="174"/>
      <c r="C140" s="45"/>
      <c r="D140" s="45"/>
      <c r="E140" s="45"/>
      <c r="F140" s="47"/>
      <c r="G140" s="47"/>
      <c r="H140" s="34" t="str">
        <f t="shared" si="15"/>
        <v/>
      </c>
      <c r="I140" s="35"/>
      <c r="J140" s="36">
        <f t="shared" si="16"/>
        <v>0</v>
      </c>
      <c r="K140" s="36">
        <f t="shared" si="17"/>
        <v>0</v>
      </c>
    </row>
    <row r="141" spans="1:11" ht="33.75" customHeight="1" x14ac:dyDescent="0.15">
      <c r="A141" s="172">
        <v>113</v>
      </c>
      <c r="B141" s="174"/>
      <c r="C141" s="45"/>
      <c r="D141" s="45"/>
      <c r="E141" s="45"/>
      <c r="F141" s="47"/>
      <c r="G141" s="47"/>
      <c r="H141" s="34" t="str">
        <f t="shared" si="15"/>
        <v/>
      </c>
      <c r="I141" s="35"/>
      <c r="J141" s="36">
        <f t="shared" si="16"/>
        <v>0</v>
      </c>
      <c r="K141" s="36">
        <f t="shared" si="17"/>
        <v>0</v>
      </c>
    </row>
    <row r="142" spans="1:11" ht="33.75" customHeight="1" x14ac:dyDescent="0.15">
      <c r="A142" s="172">
        <v>114</v>
      </c>
      <c r="B142" s="174"/>
      <c r="C142" s="45"/>
      <c r="D142" s="45"/>
      <c r="E142" s="45"/>
      <c r="F142" s="47"/>
      <c r="G142" s="47"/>
      <c r="H142" s="34" t="str">
        <f t="shared" si="15"/>
        <v/>
      </c>
      <c r="I142" s="35"/>
      <c r="J142" s="36">
        <f t="shared" si="16"/>
        <v>0</v>
      </c>
      <c r="K142" s="36">
        <f t="shared" si="17"/>
        <v>0</v>
      </c>
    </row>
    <row r="143" spans="1:11" ht="33.75" customHeight="1" x14ac:dyDescent="0.15">
      <c r="A143" s="172">
        <v>115</v>
      </c>
      <c r="B143" s="174"/>
      <c r="C143" s="45"/>
      <c r="D143" s="45"/>
      <c r="E143" s="45"/>
      <c r="F143" s="47"/>
      <c r="G143" s="47"/>
      <c r="H143" s="34" t="str">
        <f t="shared" si="15"/>
        <v/>
      </c>
      <c r="I143" s="35"/>
      <c r="J143" s="36">
        <f t="shared" si="16"/>
        <v>0</v>
      </c>
      <c r="K143" s="36">
        <f t="shared" si="17"/>
        <v>0</v>
      </c>
    </row>
    <row r="144" spans="1:11" ht="33.75" customHeight="1" x14ac:dyDescent="0.15">
      <c r="A144" s="172">
        <v>116</v>
      </c>
      <c r="B144" s="174"/>
      <c r="C144" s="45"/>
      <c r="D144" s="45"/>
      <c r="E144" s="45"/>
      <c r="F144" s="47"/>
      <c r="G144" s="47"/>
      <c r="H144" s="34" t="str">
        <f t="shared" si="15"/>
        <v/>
      </c>
      <c r="I144" s="35"/>
      <c r="J144" s="36">
        <f t="shared" si="16"/>
        <v>0</v>
      </c>
      <c r="K144" s="36">
        <f t="shared" si="17"/>
        <v>0</v>
      </c>
    </row>
    <row r="145" spans="1:11" ht="33.75" customHeight="1" x14ac:dyDescent="0.15">
      <c r="A145" s="172">
        <v>117</v>
      </c>
      <c r="B145" s="174"/>
      <c r="C145" s="45"/>
      <c r="D145" s="45"/>
      <c r="E145" s="45"/>
      <c r="F145" s="47"/>
      <c r="G145" s="47"/>
      <c r="H145" s="34" t="str">
        <f t="shared" si="15"/>
        <v/>
      </c>
      <c r="I145" s="35"/>
      <c r="J145" s="36">
        <f t="shared" si="16"/>
        <v>0</v>
      </c>
      <c r="K145" s="36">
        <f t="shared" si="17"/>
        <v>0</v>
      </c>
    </row>
    <row r="146" spans="1:11" ht="33.75" customHeight="1" x14ac:dyDescent="0.15">
      <c r="A146" s="172">
        <v>118</v>
      </c>
      <c r="B146" s="174"/>
      <c r="C146" s="45"/>
      <c r="D146" s="45"/>
      <c r="E146" s="45"/>
      <c r="F146" s="47"/>
      <c r="G146" s="47"/>
      <c r="H146" s="34" t="str">
        <f t="shared" si="15"/>
        <v/>
      </c>
      <c r="I146" s="35"/>
      <c r="J146" s="36">
        <f t="shared" si="16"/>
        <v>0</v>
      </c>
      <c r="K146" s="36">
        <f t="shared" si="17"/>
        <v>0</v>
      </c>
    </row>
    <row r="147" spans="1:11" ht="33.75" customHeight="1" x14ac:dyDescent="0.15">
      <c r="A147" s="172">
        <v>119</v>
      </c>
      <c r="B147" s="174"/>
      <c r="C147" s="45"/>
      <c r="D147" s="45"/>
      <c r="E147" s="45"/>
      <c r="F147" s="47"/>
      <c r="G147" s="47"/>
      <c r="H147" s="34" t="str">
        <f t="shared" si="15"/>
        <v/>
      </c>
      <c r="I147" s="35"/>
      <c r="J147" s="36">
        <f t="shared" si="16"/>
        <v>0</v>
      </c>
      <c r="K147" s="36">
        <f t="shared" si="17"/>
        <v>0</v>
      </c>
    </row>
    <row r="148" spans="1:11" ht="33.75" customHeight="1" thickBot="1" x14ac:dyDescent="0.2">
      <c r="A148" s="173">
        <v>120</v>
      </c>
      <c r="B148" s="175"/>
      <c r="C148" s="48"/>
      <c r="D148" s="48"/>
      <c r="E148" s="48"/>
      <c r="F148" s="49"/>
      <c r="G148" s="49"/>
      <c r="H148" s="52" t="str">
        <f t="shared" si="15"/>
        <v/>
      </c>
      <c r="I148" s="35"/>
      <c r="J148" s="36">
        <f t="shared" si="16"/>
        <v>0</v>
      </c>
      <c r="K148" s="36">
        <f t="shared" si="17"/>
        <v>0</v>
      </c>
    </row>
    <row r="149" spans="1:11" ht="33.75" customHeight="1" x14ac:dyDescent="0.15"/>
    <row r="150" spans="1:11" ht="33.75" customHeight="1" x14ac:dyDescent="0.15">
      <c r="A150" s="357">
        <v>10</v>
      </c>
      <c r="B150" s="357"/>
      <c r="C150" s="358"/>
      <c r="D150" s="358"/>
      <c r="E150" s="358"/>
      <c r="F150" s="358"/>
      <c r="G150" s="358"/>
      <c r="H150" s="358"/>
    </row>
    <row r="151" spans="1:11" ht="33.75" customHeight="1" x14ac:dyDescent="0.15">
      <c r="A151" s="197" t="s">
        <v>113</v>
      </c>
      <c r="B151" s="197"/>
      <c r="C151" s="237"/>
      <c r="D151" s="237"/>
      <c r="E151" s="237"/>
      <c r="F151" s="237"/>
      <c r="G151" s="237"/>
      <c r="H151" s="237"/>
    </row>
    <row r="152" spans="1:11" ht="33.75" customHeight="1" thickBot="1" x14ac:dyDescent="0.2"/>
    <row r="153" spans="1:11" ht="33.75" customHeight="1" x14ac:dyDescent="0.15">
      <c r="A153" s="171" t="s">
        <v>235</v>
      </c>
      <c r="B153" s="170" t="s">
        <v>234</v>
      </c>
      <c r="C153" s="40" t="s">
        <v>115</v>
      </c>
      <c r="D153" s="41" t="s">
        <v>116</v>
      </c>
      <c r="E153" s="41" t="s">
        <v>117</v>
      </c>
      <c r="F153" s="42" t="s">
        <v>118</v>
      </c>
      <c r="G153" s="42" t="s">
        <v>119</v>
      </c>
      <c r="H153" s="43" t="s">
        <v>120</v>
      </c>
      <c r="J153" s="44" t="s">
        <v>129</v>
      </c>
      <c r="K153" s="44" t="s">
        <v>130</v>
      </c>
    </row>
    <row r="154" spans="1:11" ht="33.75" customHeight="1" x14ac:dyDescent="0.15">
      <c r="A154" s="172">
        <v>121</v>
      </c>
      <c r="B154" s="174"/>
      <c r="C154" s="45"/>
      <c r="D154" s="45"/>
      <c r="E154" s="46"/>
      <c r="F154" s="47"/>
      <c r="G154" s="47"/>
      <c r="H154" s="34" t="str">
        <f>IF(J154=0,"",K154)</f>
        <v/>
      </c>
      <c r="I154" s="35"/>
      <c r="J154" s="36">
        <f>SUM(F154+G154)</f>
        <v>0</v>
      </c>
      <c r="K154" s="36">
        <f>SUM(K148+F154-G154)</f>
        <v>0</v>
      </c>
    </row>
    <row r="155" spans="1:11" ht="33.75" customHeight="1" x14ac:dyDescent="0.15">
      <c r="A155" s="172">
        <v>122</v>
      </c>
      <c r="B155" s="174"/>
      <c r="C155" s="45"/>
      <c r="D155" s="45"/>
      <c r="E155" s="45"/>
      <c r="F155" s="47"/>
      <c r="G155" s="47"/>
      <c r="H155" s="34" t="str">
        <f t="shared" ref="H155:H173" si="18">IF(J155=0,"",K155)</f>
        <v/>
      </c>
      <c r="I155" s="35"/>
      <c r="J155" s="36">
        <f t="shared" ref="J155:J173" si="19">SUM(F155+G155)</f>
        <v>0</v>
      </c>
      <c r="K155" s="36">
        <f t="shared" ref="K155:K173" si="20">SUM(K154+F155-G155)</f>
        <v>0</v>
      </c>
    </row>
    <row r="156" spans="1:11" ht="33.75" customHeight="1" x14ac:dyDescent="0.15">
      <c r="A156" s="172">
        <v>123</v>
      </c>
      <c r="B156" s="174"/>
      <c r="C156" s="45"/>
      <c r="D156" s="45"/>
      <c r="E156" s="45"/>
      <c r="F156" s="47"/>
      <c r="G156" s="47"/>
      <c r="H156" s="34" t="str">
        <f t="shared" si="18"/>
        <v/>
      </c>
      <c r="I156" s="35"/>
      <c r="J156" s="36">
        <f t="shared" si="19"/>
        <v>0</v>
      </c>
      <c r="K156" s="36">
        <f t="shared" si="20"/>
        <v>0</v>
      </c>
    </row>
    <row r="157" spans="1:11" ht="33.75" customHeight="1" x14ac:dyDescent="0.15">
      <c r="A157" s="172">
        <v>124</v>
      </c>
      <c r="B157" s="174"/>
      <c r="C157" s="45"/>
      <c r="D157" s="45"/>
      <c r="E157" s="45"/>
      <c r="F157" s="47"/>
      <c r="G157" s="47"/>
      <c r="H157" s="34" t="str">
        <f t="shared" si="18"/>
        <v/>
      </c>
      <c r="I157" s="35"/>
      <c r="J157" s="36">
        <f t="shared" si="19"/>
        <v>0</v>
      </c>
      <c r="K157" s="36">
        <f t="shared" si="20"/>
        <v>0</v>
      </c>
    </row>
    <row r="158" spans="1:11" ht="33.75" customHeight="1" x14ac:dyDescent="0.15">
      <c r="A158" s="172">
        <v>125</v>
      </c>
      <c r="B158" s="174"/>
      <c r="C158" s="45"/>
      <c r="D158" s="45"/>
      <c r="E158" s="45"/>
      <c r="F158" s="47"/>
      <c r="G158" s="47"/>
      <c r="H158" s="34" t="str">
        <f t="shared" si="18"/>
        <v/>
      </c>
      <c r="I158" s="35"/>
      <c r="J158" s="36">
        <f t="shared" si="19"/>
        <v>0</v>
      </c>
      <c r="K158" s="36">
        <f t="shared" si="20"/>
        <v>0</v>
      </c>
    </row>
    <row r="159" spans="1:11" ht="33.75" customHeight="1" x14ac:dyDescent="0.15">
      <c r="A159" s="172">
        <v>126</v>
      </c>
      <c r="B159" s="174"/>
      <c r="C159" s="45"/>
      <c r="D159" s="45"/>
      <c r="E159" s="45"/>
      <c r="F159" s="47"/>
      <c r="G159" s="47"/>
      <c r="H159" s="34" t="str">
        <f t="shared" si="18"/>
        <v/>
      </c>
      <c r="I159" s="35"/>
      <c r="J159" s="36">
        <f t="shared" si="19"/>
        <v>0</v>
      </c>
      <c r="K159" s="36">
        <f t="shared" si="20"/>
        <v>0</v>
      </c>
    </row>
    <row r="160" spans="1:11" ht="33.75" customHeight="1" x14ac:dyDescent="0.15">
      <c r="A160" s="172">
        <v>127</v>
      </c>
      <c r="B160" s="174"/>
      <c r="C160" s="45"/>
      <c r="D160" s="45"/>
      <c r="E160" s="45"/>
      <c r="F160" s="47"/>
      <c r="G160" s="47"/>
      <c r="H160" s="34" t="str">
        <f t="shared" si="18"/>
        <v/>
      </c>
      <c r="I160" s="35"/>
      <c r="J160" s="36">
        <f t="shared" si="19"/>
        <v>0</v>
      </c>
      <c r="K160" s="36">
        <f t="shared" si="20"/>
        <v>0</v>
      </c>
    </row>
    <row r="161" spans="1:11" ht="33.75" customHeight="1" x14ac:dyDescent="0.15">
      <c r="A161" s="172">
        <v>128</v>
      </c>
      <c r="B161" s="174"/>
      <c r="C161" s="45"/>
      <c r="D161" s="45"/>
      <c r="E161" s="45"/>
      <c r="F161" s="47"/>
      <c r="G161" s="47"/>
      <c r="H161" s="34" t="str">
        <f t="shared" si="18"/>
        <v/>
      </c>
      <c r="I161" s="35"/>
      <c r="J161" s="36">
        <f t="shared" si="19"/>
        <v>0</v>
      </c>
      <c r="K161" s="36">
        <f t="shared" si="20"/>
        <v>0</v>
      </c>
    </row>
    <row r="162" spans="1:11" ht="33.75" customHeight="1" x14ac:dyDescent="0.15">
      <c r="A162" s="172">
        <v>129</v>
      </c>
      <c r="B162" s="174"/>
      <c r="C162" s="45"/>
      <c r="D162" s="45"/>
      <c r="E162" s="45"/>
      <c r="F162" s="47"/>
      <c r="G162" s="47"/>
      <c r="H162" s="34" t="str">
        <f t="shared" si="18"/>
        <v/>
      </c>
      <c r="I162" s="35"/>
      <c r="J162" s="36">
        <f t="shared" si="19"/>
        <v>0</v>
      </c>
      <c r="K162" s="36">
        <f t="shared" si="20"/>
        <v>0</v>
      </c>
    </row>
    <row r="163" spans="1:11" ht="33.75" customHeight="1" x14ac:dyDescent="0.15">
      <c r="A163" s="172">
        <v>130</v>
      </c>
      <c r="B163" s="174"/>
      <c r="C163" s="45"/>
      <c r="D163" s="45"/>
      <c r="E163" s="45"/>
      <c r="F163" s="47"/>
      <c r="G163" s="47"/>
      <c r="H163" s="34" t="str">
        <f t="shared" si="18"/>
        <v/>
      </c>
      <c r="I163" s="35"/>
      <c r="J163" s="36">
        <f t="shared" si="19"/>
        <v>0</v>
      </c>
      <c r="K163" s="36">
        <f t="shared" si="20"/>
        <v>0</v>
      </c>
    </row>
    <row r="164" spans="1:11" ht="33.75" customHeight="1" x14ac:dyDescent="0.15">
      <c r="A164" s="172">
        <v>131</v>
      </c>
      <c r="B164" s="174"/>
      <c r="C164" s="45"/>
      <c r="D164" s="45"/>
      <c r="E164" s="45"/>
      <c r="F164" s="47"/>
      <c r="G164" s="47"/>
      <c r="H164" s="34" t="str">
        <f t="shared" si="18"/>
        <v/>
      </c>
      <c r="I164" s="35"/>
      <c r="J164" s="36">
        <f t="shared" si="19"/>
        <v>0</v>
      </c>
      <c r="K164" s="36">
        <f t="shared" si="20"/>
        <v>0</v>
      </c>
    </row>
    <row r="165" spans="1:11" ht="33.75" customHeight="1" x14ac:dyDescent="0.15">
      <c r="A165" s="172">
        <v>132</v>
      </c>
      <c r="B165" s="174"/>
      <c r="C165" s="45"/>
      <c r="D165" s="45"/>
      <c r="E165" s="45"/>
      <c r="F165" s="47"/>
      <c r="G165" s="47"/>
      <c r="H165" s="34" t="str">
        <f t="shared" si="18"/>
        <v/>
      </c>
      <c r="I165" s="35"/>
      <c r="J165" s="36">
        <f t="shared" si="19"/>
        <v>0</v>
      </c>
      <c r="K165" s="36">
        <f t="shared" si="20"/>
        <v>0</v>
      </c>
    </row>
    <row r="166" spans="1:11" ht="33.75" customHeight="1" x14ac:dyDescent="0.15">
      <c r="A166" s="172">
        <v>133</v>
      </c>
      <c r="B166" s="174"/>
      <c r="C166" s="45"/>
      <c r="D166" s="45"/>
      <c r="E166" s="45"/>
      <c r="F166" s="47"/>
      <c r="G166" s="47"/>
      <c r="H166" s="34" t="str">
        <f t="shared" si="18"/>
        <v/>
      </c>
      <c r="I166" s="35"/>
      <c r="J166" s="36">
        <f t="shared" si="19"/>
        <v>0</v>
      </c>
      <c r="K166" s="36">
        <f t="shared" si="20"/>
        <v>0</v>
      </c>
    </row>
    <row r="167" spans="1:11" ht="33.75" customHeight="1" x14ac:dyDescent="0.15">
      <c r="A167" s="172">
        <v>134</v>
      </c>
      <c r="B167" s="174"/>
      <c r="C167" s="45"/>
      <c r="D167" s="45"/>
      <c r="E167" s="45"/>
      <c r="F167" s="47"/>
      <c r="G167" s="47"/>
      <c r="H167" s="34" t="str">
        <f t="shared" si="18"/>
        <v/>
      </c>
      <c r="I167" s="35"/>
      <c r="J167" s="36">
        <f t="shared" si="19"/>
        <v>0</v>
      </c>
      <c r="K167" s="36">
        <f t="shared" si="20"/>
        <v>0</v>
      </c>
    </row>
    <row r="168" spans="1:11" ht="33.75" customHeight="1" x14ac:dyDescent="0.15">
      <c r="A168" s="172">
        <v>135</v>
      </c>
      <c r="B168" s="174"/>
      <c r="C168" s="45"/>
      <c r="D168" s="45"/>
      <c r="E168" s="45"/>
      <c r="F168" s="47"/>
      <c r="G168" s="47"/>
      <c r="H168" s="34" t="str">
        <f t="shared" si="18"/>
        <v/>
      </c>
      <c r="I168" s="35"/>
      <c r="J168" s="36">
        <f t="shared" si="19"/>
        <v>0</v>
      </c>
      <c r="K168" s="36">
        <f t="shared" si="20"/>
        <v>0</v>
      </c>
    </row>
    <row r="169" spans="1:11" ht="33.75" customHeight="1" x14ac:dyDescent="0.15">
      <c r="A169" s="172">
        <v>136</v>
      </c>
      <c r="B169" s="174"/>
      <c r="C169" s="45"/>
      <c r="D169" s="45"/>
      <c r="E169" s="45"/>
      <c r="F169" s="47"/>
      <c r="G169" s="47"/>
      <c r="H169" s="34" t="str">
        <f t="shared" si="18"/>
        <v/>
      </c>
      <c r="I169" s="35"/>
      <c r="J169" s="36">
        <f t="shared" si="19"/>
        <v>0</v>
      </c>
      <c r="K169" s="36">
        <f t="shared" si="20"/>
        <v>0</v>
      </c>
    </row>
    <row r="170" spans="1:11" ht="33.75" customHeight="1" x14ac:dyDescent="0.15">
      <c r="A170" s="172">
        <v>137</v>
      </c>
      <c r="B170" s="174"/>
      <c r="C170" s="45"/>
      <c r="D170" s="45"/>
      <c r="E170" s="45"/>
      <c r="F170" s="47"/>
      <c r="G170" s="47"/>
      <c r="H170" s="34" t="str">
        <f t="shared" si="18"/>
        <v/>
      </c>
      <c r="I170" s="35"/>
      <c r="J170" s="36">
        <f t="shared" si="19"/>
        <v>0</v>
      </c>
      <c r="K170" s="36">
        <f t="shared" si="20"/>
        <v>0</v>
      </c>
    </row>
    <row r="171" spans="1:11" ht="33.75" customHeight="1" x14ac:dyDescent="0.15">
      <c r="A171" s="172">
        <v>138</v>
      </c>
      <c r="B171" s="174"/>
      <c r="C171" s="45"/>
      <c r="D171" s="45"/>
      <c r="E171" s="45"/>
      <c r="F171" s="47"/>
      <c r="G171" s="47"/>
      <c r="H171" s="34" t="str">
        <f t="shared" si="18"/>
        <v/>
      </c>
      <c r="I171" s="35"/>
      <c r="J171" s="36">
        <f t="shared" si="19"/>
        <v>0</v>
      </c>
      <c r="K171" s="36">
        <f t="shared" si="20"/>
        <v>0</v>
      </c>
    </row>
    <row r="172" spans="1:11" ht="33.75" customHeight="1" x14ac:dyDescent="0.15">
      <c r="A172" s="172">
        <v>139</v>
      </c>
      <c r="B172" s="174"/>
      <c r="C172" s="45"/>
      <c r="D172" s="45"/>
      <c r="E172" s="45"/>
      <c r="F172" s="47"/>
      <c r="G172" s="47"/>
      <c r="H172" s="34" t="str">
        <f t="shared" si="18"/>
        <v/>
      </c>
      <c r="I172" s="35"/>
      <c r="J172" s="36">
        <f t="shared" si="19"/>
        <v>0</v>
      </c>
      <c r="K172" s="36">
        <f t="shared" si="20"/>
        <v>0</v>
      </c>
    </row>
    <row r="173" spans="1:11" ht="33.75" customHeight="1" thickBot="1" x14ac:dyDescent="0.2">
      <c r="A173" s="173">
        <v>140</v>
      </c>
      <c r="B173" s="175"/>
      <c r="C173" s="48"/>
      <c r="D173" s="48"/>
      <c r="E173" s="48"/>
      <c r="F173" s="49"/>
      <c r="G173" s="49"/>
      <c r="H173" s="52" t="str">
        <f t="shared" si="18"/>
        <v/>
      </c>
      <c r="I173" s="35"/>
      <c r="J173" s="36">
        <f t="shared" si="19"/>
        <v>0</v>
      </c>
      <c r="K173" s="36">
        <f t="shared" si="20"/>
        <v>0</v>
      </c>
    </row>
    <row r="174" spans="1:11" ht="33.75" customHeight="1" x14ac:dyDescent="0.15"/>
    <row r="175" spans="1:11" ht="33.75" customHeight="1" x14ac:dyDescent="0.15">
      <c r="A175" s="357">
        <v>11</v>
      </c>
      <c r="B175" s="357"/>
      <c r="C175" s="358"/>
      <c r="D175" s="358"/>
      <c r="E175" s="358"/>
      <c r="F175" s="358"/>
      <c r="G175" s="358"/>
      <c r="H175" s="358"/>
    </row>
    <row r="176" spans="1:11" ht="33" customHeight="1" x14ac:dyDescent="0.15"/>
    <row r="177" ht="33" customHeight="1" x14ac:dyDescent="0.15"/>
    <row r="178" ht="33" customHeight="1" x14ac:dyDescent="0.15"/>
    <row r="179" ht="33" customHeight="1" x14ac:dyDescent="0.15"/>
    <row r="180" ht="33" customHeight="1" x14ac:dyDescent="0.15"/>
    <row r="181" ht="33" customHeight="1" x14ac:dyDescent="0.15"/>
    <row r="182" ht="33" customHeight="1" x14ac:dyDescent="0.15"/>
    <row r="183" ht="33" customHeight="1" x14ac:dyDescent="0.15"/>
    <row r="184" ht="33" customHeight="1" x14ac:dyDescent="0.15"/>
    <row r="185" ht="33" customHeight="1" x14ac:dyDescent="0.15"/>
    <row r="186" ht="33" customHeight="1" x14ac:dyDescent="0.15"/>
    <row r="187" ht="33" customHeight="1" x14ac:dyDescent="0.15"/>
    <row r="188" ht="33" customHeight="1" x14ac:dyDescent="0.15"/>
    <row r="189" ht="33" customHeight="1" x14ac:dyDescent="0.15"/>
    <row r="190" ht="33" customHeight="1" x14ac:dyDescent="0.15"/>
    <row r="191" ht="33" customHeight="1" x14ac:dyDescent="0.15"/>
    <row r="192" ht="33" customHeight="1" x14ac:dyDescent="0.15"/>
    <row r="193" ht="33" customHeight="1" x14ac:dyDescent="0.15"/>
    <row r="194" ht="33" customHeight="1" x14ac:dyDescent="0.15"/>
    <row r="195" ht="33" customHeight="1" x14ac:dyDescent="0.15"/>
    <row r="196" ht="33" customHeight="1" x14ac:dyDescent="0.15"/>
    <row r="197" ht="33" customHeight="1" x14ac:dyDescent="0.15"/>
    <row r="198" ht="33" customHeight="1" x14ac:dyDescent="0.15"/>
    <row r="199" ht="33" customHeight="1" x14ac:dyDescent="0.15"/>
    <row r="200" ht="33" customHeight="1" x14ac:dyDescent="0.15"/>
    <row r="201" ht="33" customHeight="1" x14ac:dyDescent="0.15"/>
    <row r="202" ht="33" customHeight="1" x14ac:dyDescent="0.15"/>
    <row r="203" ht="33" customHeight="1" x14ac:dyDescent="0.15"/>
    <row r="204" ht="33" customHeight="1" x14ac:dyDescent="0.15"/>
    <row r="205" ht="33" customHeight="1" x14ac:dyDescent="0.15"/>
    <row r="206" ht="33" customHeight="1" x14ac:dyDescent="0.15"/>
    <row r="207" ht="33" customHeight="1" x14ac:dyDescent="0.15"/>
    <row r="208" ht="33" customHeight="1" x14ac:dyDescent="0.15"/>
    <row r="209" ht="33" customHeight="1" x14ac:dyDescent="0.15"/>
    <row r="210" ht="33" customHeight="1" x14ac:dyDescent="0.15"/>
    <row r="211" ht="33" customHeight="1" x14ac:dyDescent="0.15"/>
    <row r="212" ht="33" customHeight="1" x14ac:dyDescent="0.15"/>
    <row r="213" ht="33" customHeight="1" x14ac:dyDescent="0.15"/>
    <row r="214" ht="33" customHeight="1" x14ac:dyDescent="0.15"/>
    <row r="215" ht="33" customHeight="1" x14ac:dyDescent="0.15"/>
    <row r="216" ht="33" customHeight="1" x14ac:dyDescent="0.15"/>
    <row r="217" ht="33" customHeight="1" x14ac:dyDescent="0.15"/>
    <row r="218" ht="33" customHeight="1" x14ac:dyDescent="0.15"/>
    <row r="219" ht="33" customHeight="1" x14ac:dyDescent="0.15"/>
    <row r="220" ht="33" customHeight="1" x14ac:dyDescent="0.15"/>
    <row r="221" ht="33" customHeight="1" x14ac:dyDescent="0.15"/>
    <row r="222" ht="33" customHeight="1" x14ac:dyDescent="0.15"/>
    <row r="223" ht="33" customHeight="1" x14ac:dyDescent="0.15"/>
    <row r="224" ht="33" customHeight="1" x14ac:dyDescent="0.15"/>
    <row r="225" ht="33" customHeight="1" x14ac:dyDescent="0.15"/>
    <row r="226" ht="33" customHeight="1" x14ac:dyDescent="0.15"/>
    <row r="227" ht="33" customHeight="1" x14ac:dyDescent="0.15"/>
    <row r="228" ht="33" customHeight="1" x14ac:dyDescent="0.15"/>
    <row r="229" ht="33" customHeight="1" x14ac:dyDescent="0.15"/>
    <row r="230" ht="33" customHeight="1" x14ac:dyDescent="0.15"/>
    <row r="231" ht="33" customHeight="1" x14ac:dyDescent="0.15"/>
    <row r="232" ht="33" customHeight="1" x14ac:dyDescent="0.15"/>
    <row r="233" ht="33" customHeight="1" x14ac:dyDescent="0.15"/>
    <row r="234" ht="33" customHeight="1" x14ac:dyDescent="0.15"/>
    <row r="235" ht="33" customHeight="1" x14ac:dyDescent="0.15"/>
    <row r="236" ht="33" customHeight="1" x14ac:dyDescent="0.15"/>
    <row r="237" ht="33" customHeight="1" x14ac:dyDescent="0.15"/>
    <row r="238" ht="33" customHeight="1" x14ac:dyDescent="0.15"/>
    <row r="239" ht="33" customHeight="1" x14ac:dyDescent="0.15"/>
    <row r="240" ht="33" customHeight="1" x14ac:dyDescent="0.15"/>
    <row r="241" ht="33" customHeight="1" x14ac:dyDescent="0.15"/>
    <row r="242" ht="33" customHeight="1" x14ac:dyDescent="0.15"/>
    <row r="243" ht="33" customHeight="1" x14ac:dyDescent="0.15"/>
    <row r="244" ht="33" customHeight="1" x14ac:dyDescent="0.15"/>
    <row r="245" ht="33" customHeight="1" x14ac:dyDescent="0.15"/>
    <row r="246" ht="33" customHeight="1" x14ac:dyDescent="0.15"/>
    <row r="247" ht="33" customHeight="1" x14ac:dyDescent="0.15"/>
    <row r="248" ht="33" customHeight="1" x14ac:dyDescent="0.15"/>
    <row r="249" ht="33" customHeight="1" x14ac:dyDescent="0.15"/>
    <row r="250" ht="33" customHeight="1" x14ac:dyDescent="0.15"/>
    <row r="251" ht="33" customHeight="1" x14ac:dyDescent="0.15"/>
    <row r="252" ht="33" customHeight="1" x14ac:dyDescent="0.15"/>
    <row r="253" ht="33" customHeight="1" x14ac:dyDescent="0.15"/>
    <row r="254" ht="33" customHeight="1" x14ac:dyDescent="0.15"/>
    <row r="255" ht="33" customHeight="1" x14ac:dyDescent="0.15"/>
    <row r="256" ht="33" customHeight="1" x14ac:dyDescent="0.15"/>
    <row r="257" ht="33" customHeight="1" x14ac:dyDescent="0.15"/>
    <row r="258" ht="33" customHeight="1" x14ac:dyDescent="0.15"/>
    <row r="259" ht="33" customHeight="1" x14ac:dyDescent="0.15"/>
    <row r="260" ht="33" customHeight="1" x14ac:dyDescent="0.15"/>
    <row r="261" ht="33" customHeight="1" x14ac:dyDescent="0.15"/>
    <row r="262" ht="33" customHeight="1" x14ac:dyDescent="0.15"/>
    <row r="263" ht="33" customHeight="1" x14ac:dyDescent="0.15"/>
    <row r="264" ht="33" customHeight="1" x14ac:dyDescent="0.15"/>
    <row r="265" ht="33" customHeight="1" x14ac:dyDescent="0.15"/>
    <row r="266" ht="33" customHeight="1" x14ac:dyDescent="0.15"/>
    <row r="267" ht="33" customHeight="1" x14ac:dyDescent="0.15"/>
    <row r="268" ht="33" customHeight="1" x14ac:dyDescent="0.15"/>
    <row r="269" ht="33" customHeight="1" x14ac:dyDescent="0.15"/>
    <row r="270" ht="33" customHeight="1" x14ac:dyDescent="0.15"/>
    <row r="271" ht="33" customHeight="1" x14ac:dyDescent="0.15"/>
    <row r="272" ht="33" customHeight="1" x14ac:dyDescent="0.15"/>
    <row r="273" ht="33" customHeight="1" x14ac:dyDescent="0.15"/>
    <row r="274" ht="33" customHeight="1" x14ac:dyDescent="0.15"/>
    <row r="275" ht="33" customHeight="1" x14ac:dyDescent="0.15"/>
    <row r="276" ht="33" customHeight="1" x14ac:dyDescent="0.15"/>
    <row r="277" ht="33" customHeight="1" x14ac:dyDescent="0.15"/>
    <row r="278" ht="33" customHeight="1" x14ac:dyDescent="0.15"/>
    <row r="279" ht="33" customHeight="1" x14ac:dyDescent="0.15"/>
    <row r="280" ht="33" customHeight="1" x14ac:dyDescent="0.15"/>
    <row r="281" ht="33" customHeight="1" x14ac:dyDescent="0.15"/>
    <row r="282" ht="33" customHeight="1" x14ac:dyDescent="0.15"/>
    <row r="283" ht="33" customHeight="1" x14ac:dyDescent="0.15"/>
    <row r="284" ht="33" customHeight="1" x14ac:dyDescent="0.15"/>
    <row r="285" ht="33" customHeight="1" x14ac:dyDescent="0.15"/>
    <row r="286" ht="33" customHeight="1" x14ac:dyDescent="0.15"/>
    <row r="287" ht="33" customHeight="1" x14ac:dyDescent="0.15"/>
    <row r="288" ht="33" customHeight="1" x14ac:dyDescent="0.15"/>
    <row r="289" ht="33" customHeight="1" x14ac:dyDescent="0.15"/>
    <row r="290" ht="33" customHeight="1" x14ac:dyDescent="0.15"/>
    <row r="291" ht="33" customHeight="1" x14ac:dyDescent="0.15"/>
    <row r="292" ht="33" customHeight="1" x14ac:dyDescent="0.15"/>
    <row r="293" ht="33" customHeight="1" x14ac:dyDescent="0.15"/>
    <row r="294" ht="33" customHeight="1" x14ac:dyDescent="0.15"/>
    <row r="295" ht="33" customHeight="1" x14ac:dyDescent="0.15"/>
    <row r="296" ht="33" customHeight="1" x14ac:dyDescent="0.15"/>
    <row r="297" ht="33" customHeight="1" x14ac:dyDescent="0.15"/>
    <row r="298" ht="33" customHeight="1" x14ac:dyDescent="0.15"/>
    <row r="299" ht="33" customHeight="1" x14ac:dyDescent="0.15"/>
    <row r="300" ht="33" customHeight="1" x14ac:dyDescent="0.15"/>
    <row r="301" ht="33" customHeight="1" x14ac:dyDescent="0.15"/>
    <row r="302" ht="33" customHeight="1" x14ac:dyDescent="0.15"/>
    <row r="303" ht="33" customHeight="1" x14ac:dyDescent="0.15"/>
    <row r="304" ht="33" customHeight="1" x14ac:dyDescent="0.15"/>
    <row r="305" ht="33" customHeight="1" x14ac:dyDescent="0.15"/>
    <row r="306" ht="33" customHeight="1" x14ac:dyDescent="0.15"/>
    <row r="307" ht="33" customHeight="1" x14ac:dyDescent="0.15"/>
    <row r="308" ht="33" customHeight="1" x14ac:dyDescent="0.15"/>
    <row r="309" ht="33" customHeight="1" x14ac:dyDescent="0.15"/>
    <row r="310" ht="33" customHeight="1" x14ac:dyDescent="0.15"/>
    <row r="311" ht="33" customHeight="1" x14ac:dyDescent="0.15"/>
    <row r="312" ht="33" customHeight="1" x14ac:dyDescent="0.15"/>
    <row r="313" ht="33" customHeight="1" x14ac:dyDescent="0.15"/>
    <row r="314" ht="33" customHeight="1" x14ac:dyDescent="0.15"/>
    <row r="315" ht="33" customHeight="1" x14ac:dyDescent="0.15"/>
    <row r="316" ht="33" customHeight="1" x14ac:dyDescent="0.15"/>
    <row r="317" ht="33" customHeight="1" x14ac:dyDescent="0.15"/>
    <row r="318" ht="33" customHeight="1" x14ac:dyDescent="0.15"/>
    <row r="319" ht="33" customHeight="1" x14ac:dyDescent="0.15"/>
    <row r="320" ht="33" customHeight="1" x14ac:dyDescent="0.15"/>
    <row r="321" ht="33" customHeight="1" x14ac:dyDescent="0.15"/>
    <row r="322" ht="33" customHeight="1" x14ac:dyDescent="0.15"/>
    <row r="323" ht="33" customHeight="1" x14ac:dyDescent="0.15"/>
    <row r="324" ht="33" customHeight="1" x14ac:dyDescent="0.15"/>
    <row r="325" ht="33" customHeight="1" x14ac:dyDescent="0.15"/>
    <row r="326" ht="33" customHeight="1" x14ac:dyDescent="0.15"/>
    <row r="327" ht="33" customHeight="1" x14ac:dyDescent="0.15"/>
    <row r="328" ht="33" customHeight="1" x14ac:dyDescent="0.15"/>
    <row r="329" ht="33" customHeight="1" x14ac:dyDescent="0.15"/>
    <row r="330" ht="33" customHeight="1" x14ac:dyDescent="0.15"/>
    <row r="331" ht="33" customHeight="1" x14ac:dyDescent="0.15"/>
    <row r="332" ht="33" customHeight="1" x14ac:dyDescent="0.15"/>
    <row r="333" ht="33" customHeight="1" x14ac:dyDescent="0.15"/>
    <row r="334" ht="33" customHeight="1" x14ac:dyDescent="0.15"/>
    <row r="335" ht="33" customHeight="1" x14ac:dyDescent="0.15"/>
    <row r="336" ht="33" customHeight="1" x14ac:dyDescent="0.15"/>
    <row r="337" ht="33" customHeight="1" x14ac:dyDescent="0.15"/>
    <row r="338" ht="33" customHeight="1" x14ac:dyDescent="0.15"/>
    <row r="339" ht="33" customHeight="1" x14ac:dyDescent="0.15"/>
    <row r="340" ht="33" customHeight="1" x14ac:dyDescent="0.15"/>
    <row r="341" ht="33" customHeight="1" x14ac:dyDescent="0.15"/>
    <row r="342" ht="33" customHeight="1" x14ac:dyDescent="0.15"/>
    <row r="343" ht="33" customHeight="1" x14ac:dyDescent="0.15"/>
    <row r="344" ht="33" customHeight="1" x14ac:dyDescent="0.15"/>
    <row r="345" ht="33" customHeight="1" x14ac:dyDescent="0.15"/>
    <row r="346" ht="33" customHeight="1" x14ac:dyDescent="0.15"/>
    <row r="347" ht="33" customHeight="1" x14ac:dyDescent="0.15"/>
    <row r="348" ht="33" customHeight="1" x14ac:dyDescent="0.15"/>
    <row r="349" ht="33" customHeight="1" x14ac:dyDescent="0.15"/>
    <row r="350" ht="33" customHeight="1" x14ac:dyDescent="0.15"/>
    <row r="351" ht="33" customHeight="1" x14ac:dyDescent="0.15"/>
    <row r="352" ht="33" customHeight="1" x14ac:dyDescent="0.15"/>
    <row r="353" ht="33" customHeight="1" x14ac:dyDescent="0.15"/>
    <row r="354" ht="33" customHeight="1" x14ac:dyDescent="0.15"/>
    <row r="355" ht="33" customHeight="1" x14ac:dyDescent="0.15"/>
    <row r="356" ht="33" customHeight="1" x14ac:dyDescent="0.15"/>
    <row r="357" ht="33" customHeight="1" x14ac:dyDescent="0.15"/>
    <row r="358" ht="33" customHeight="1" x14ac:dyDescent="0.15"/>
    <row r="359" ht="33" customHeight="1" x14ac:dyDescent="0.15"/>
    <row r="360" ht="33" customHeight="1" x14ac:dyDescent="0.15"/>
    <row r="361" ht="33" customHeight="1" x14ac:dyDescent="0.15"/>
    <row r="362" ht="33" customHeight="1" x14ac:dyDescent="0.15"/>
    <row r="363" ht="33" customHeight="1" x14ac:dyDescent="0.15"/>
    <row r="364" ht="33" customHeight="1" x14ac:dyDescent="0.15"/>
    <row r="365" ht="33" customHeight="1" x14ac:dyDescent="0.15"/>
    <row r="366" ht="33" customHeight="1" x14ac:dyDescent="0.15"/>
    <row r="367" ht="33" customHeight="1" x14ac:dyDescent="0.15"/>
    <row r="368" ht="33" customHeight="1" x14ac:dyDescent="0.15"/>
    <row r="369" ht="33" customHeight="1" x14ac:dyDescent="0.15"/>
    <row r="370" ht="33" customHeight="1" x14ac:dyDescent="0.15"/>
    <row r="371" ht="33" customHeight="1" x14ac:dyDescent="0.15"/>
    <row r="372" ht="33" customHeight="1" x14ac:dyDescent="0.15"/>
    <row r="373" ht="33" customHeight="1" x14ac:dyDescent="0.15"/>
    <row r="374" ht="33" customHeight="1" x14ac:dyDescent="0.15"/>
    <row r="375" ht="33" customHeight="1" x14ac:dyDescent="0.15"/>
    <row r="376" ht="33" customHeight="1" x14ac:dyDescent="0.15"/>
    <row r="377" ht="33" customHeight="1" x14ac:dyDescent="0.15"/>
    <row r="378" ht="33" customHeight="1" x14ac:dyDescent="0.15"/>
    <row r="379" ht="33" customHeight="1" x14ac:dyDescent="0.15"/>
    <row r="380" ht="33" customHeight="1" x14ac:dyDescent="0.15"/>
    <row r="381" ht="33" customHeight="1" x14ac:dyDescent="0.15"/>
    <row r="382" ht="33" customHeight="1" x14ac:dyDescent="0.15"/>
    <row r="383" ht="33" customHeight="1" x14ac:dyDescent="0.15"/>
    <row r="384" ht="33" customHeight="1" x14ac:dyDescent="0.15"/>
    <row r="385" ht="33" customHeight="1" x14ac:dyDescent="0.15"/>
    <row r="386" ht="33" customHeight="1" x14ac:dyDescent="0.15"/>
    <row r="387" ht="33" customHeight="1" x14ac:dyDescent="0.15"/>
    <row r="388" ht="33" customHeight="1" x14ac:dyDescent="0.15"/>
    <row r="389" ht="33" customHeight="1" x14ac:dyDescent="0.15"/>
    <row r="390" ht="33" customHeight="1" x14ac:dyDescent="0.15"/>
    <row r="391" ht="33" customHeight="1" x14ac:dyDescent="0.15"/>
    <row r="392" ht="33" customHeight="1" x14ac:dyDescent="0.15"/>
    <row r="393" ht="33" customHeight="1" x14ac:dyDescent="0.15"/>
    <row r="394" ht="33" customHeight="1" x14ac:dyDescent="0.15"/>
    <row r="395" ht="33" customHeight="1" x14ac:dyDescent="0.15"/>
    <row r="396" ht="33" customHeight="1" x14ac:dyDescent="0.15"/>
    <row r="397" ht="33" customHeight="1" x14ac:dyDescent="0.15"/>
    <row r="398" ht="33" customHeight="1" x14ac:dyDescent="0.15"/>
    <row r="399" ht="33" customHeight="1" x14ac:dyDescent="0.15"/>
    <row r="400" ht="33" customHeight="1" x14ac:dyDescent="0.15"/>
  </sheetData>
  <sheetProtection sheet="1" objects="1" scenarios="1"/>
  <mergeCells count="14">
    <mergeCell ref="A150:H150"/>
    <mergeCell ref="A175:H175"/>
    <mergeCell ref="A76:H76"/>
    <mergeCell ref="A101:H101"/>
    <mergeCell ref="A126:H126"/>
    <mergeCell ref="A151:H151"/>
    <mergeCell ref="A75:H75"/>
    <mergeCell ref="A100:H100"/>
    <mergeCell ref="A125:H125"/>
    <mergeCell ref="A1:H1"/>
    <mergeCell ref="A26:H26"/>
    <mergeCell ref="A51:H51"/>
    <mergeCell ref="A25:H25"/>
    <mergeCell ref="A50:H50"/>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00"/>
  <sheetViews>
    <sheetView view="pageBreakPreview" zoomScaleNormal="100" zoomScaleSheetLayoutView="100" workbookViewId="0">
      <selection activeCell="B6" sqref="B6:R6"/>
    </sheetView>
  </sheetViews>
  <sheetFormatPr defaultRowHeight="13.5" x14ac:dyDescent="0.15"/>
  <cols>
    <col min="1" max="26" width="4.5" style="9" customWidth="1"/>
    <col min="27" max="16384" width="9" style="9"/>
  </cols>
  <sheetData>
    <row r="1" spans="2:18" ht="27" customHeight="1" x14ac:dyDescent="0.15"/>
    <row r="2" spans="2:18" ht="27" customHeight="1" x14ac:dyDescent="0.15"/>
    <row r="3" spans="2:18" ht="27" customHeight="1" x14ac:dyDescent="0.15"/>
    <row r="4" spans="2:18" ht="27" customHeight="1" x14ac:dyDescent="0.15"/>
    <row r="5" spans="2:18" ht="27" customHeight="1" x14ac:dyDescent="0.15"/>
    <row r="6" spans="2:18" ht="27" customHeight="1" x14ac:dyDescent="0.15">
      <c r="B6" s="241" t="s">
        <v>112</v>
      </c>
      <c r="C6" s="241"/>
      <c r="D6" s="241"/>
      <c r="E6" s="241"/>
      <c r="F6" s="241"/>
      <c r="G6" s="241"/>
      <c r="H6" s="241"/>
      <c r="I6" s="241"/>
      <c r="J6" s="241"/>
      <c r="K6" s="241"/>
      <c r="L6" s="241"/>
      <c r="M6" s="241"/>
      <c r="N6" s="241"/>
      <c r="O6" s="241"/>
      <c r="P6" s="241"/>
      <c r="Q6" s="241"/>
      <c r="R6" s="241"/>
    </row>
    <row r="7" spans="2:18" ht="27" customHeight="1" x14ac:dyDescent="0.15"/>
    <row r="8" spans="2:18" ht="27" customHeight="1" x14ac:dyDescent="0.15"/>
    <row r="9" spans="2:18" ht="27" customHeight="1" x14ac:dyDescent="0.15"/>
    <row r="10" spans="2:18" ht="27" customHeight="1" x14ac:dyDescent="0.15"/>
    <row r="11" spans="2:18" ht="27" customHeight="1" x14ac:dyDescent="0.15"/>
    <row r="12" spans="2:18" ht="27" customHeight="1" x14ac:dyDescent="0.15"/>
    <row r="13" spans="2:18" ht="27" customHeight="1" x14ac:dyDescent="0.15"/>
    <row r="14" spans="2:18" ht="27" customHeight="1" x14ac:dyDescent="0.15"/>
    <row r="15" spans="2:18" ht="27" customHeight="1" x14ac:dyDescent="0.15"/>
    <row r="16" spans="2:18" ht="27" customHeight="1" x14ac:dyDescent="0.15"/>
    <row r="17" ht="27" customHeight="1" x14ac:dyDescent="0.15"/>
    <row r="18" ht="27" customHeight="1" x14ac:dyDescent="0.15"/>
    <row r="19" ht="27" customHeight="1" x14ac:dyDescent="0.15"/>
    <row r="20" ht="27" customHeight="1" x14ac:dyDescent="0.15"/>
    <row r="21" ht="27" customHeight="1" x14ac:dyDescent="0.15"/>
    <row r="22" ht="27" customHeight="1" x14ac:dyDescent="0.15"/>
    <row r="23" ht="27" customHeight="1" x14ac:dyDescent="0.15"/>
    <row r="24" ht="27" customHeight="1" x14ac:dyDescent="0.15"/>
    <row r="25" ht="27" customHeight="1" x14ac:dyDescent="0.15"/>
    <row r="26" ht="27" customHeight="1" x14ac:dyDescent="0.15"/>
    <row r="27" ht="27" customHeight="1" x14ac:dyDescent="0.15"/>
    <row r="28" ht="27" customHeight="1" x14ac:dyDescent="0.15"/>
    <row r="29" ht="27" customHeight="1" x14ac:dyDescent="0.15"/>
    <row r="30" ht="27" customHeight="1" x14ac:dyDescent="0.15"/>
    <row r="31" ht="27" customHeight="1" x14ac:dyDescent="0.15"/>
    <row r="32"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1">
    <mergeCell ref="B6:R6"/>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99"/>
  <sheetViews>
    <sheetView view="pageBreakPreview" zoomScaleNormal="100" zoomScaleSheetLayoutView="100" workbookViewId="0">
      <selection activeCell="S10" sqref="S10"/>
    </sheetView>
  </sheetViews>
  <sheetFormatPr defaultRowHeight="13.5" x14ac:dyDescent="0.15"/>
  <cols>
    <col min="1" max="17" width="5.5" style="9" customWidth="1"/>
    <col min="18" max="19" width="15.125" style="9" customWidth="1"/>
    <col min="20" max="26" width="5.5" style="9" customWidth="1"/>
    <col min="27" max="16384" width="9" style="9"/>
  </cols>
  <sheetData>
    <row r="1" spans="1:19" ht="33" customHeight="1" x14ac:dyDescent="0.15">
      <c r="B1" s="359" t="s">
        <v>82</v>
      </c>
      <c r="C1" s="359"/>
      <c r="D1" s="359"/>
      <c r="E1" s="359"/>
      <c r="F1" s="359"/>
      <c r="G1" s="359"/>
      <c r="H1" s="359"/>
      <c r="I1" s="359"/>
      <c r="J1" s="359"/>
      <c r="K1" s="359"/>
      <c r="L1" s="359"/>
      <c r="M1" s="359"/>
      <c r="N1" s="359"/>
      <c r="O1" s="359"/>
    </row>
    <row r="2" spans="1:19" ht="33" customHeight="1" thickBot="1" x14ac:dyDescent="0.2">
      <c r="A2" s="10" t="s">
        <v>83</v>
      </c>
      <c r="B2" s="4"/>
      <c r="C2" s="4"/>
      <c r="D2" s="4"/>
      <c r="E2" s="4"/>
      <c r="F2" s="4"/>
      <c r="G2" s="4"/>
      <c r="H2" s="4"/>
      <c r="I2" s="4"/>
      <c r="J2" s="4"/>
      <c r="K2" s="4"/>
      <c r="L2" s="4"/>
      <c r="M2" s="4"/>
      <c r="N2" s="4"/>
      <c r="O2" s="360" t="s">
        <v>232</v>
      </c>
      <c r="P2" s="361"/>
    </row>
    <row r="3" spans="1:19" ht="33" customHeight="1" x14ac:dyDescent="0.15">
      <c r="A3" s="11" t="s">
        <v>84</v>
      </c>
      <c r="B3" s="339" t="s">
        <v>85</v>
      </c>
      <c r="C3" s="248"/>
      <c r="D3" s="248"/>
      <c r="E3" s="248"/>
      <c r="F3" s="249"/>
      <c r="G3" s="247" t="s">
        <v>86</v>
      </c>
      <c r="H3" s="248"/>
      <c r="I3" s="248"/>
      <c r="J3" s="248"/>
      <c r="K3" s="249"/>
      <c r="L3" s="341" t="s">
        <v>87</v>
      </c>
      <c r="M3" s="303"/>
      <c r="N3" s="303"/>
      <c r="O3" s="303"/>
      <c r="P3" s="342"/>
      <c r="R3" s="8" t="s">
        <v>110</v>
      </c>
      <c r="S3" s="8" t="s">
        <v>111</v>
      </c>
    </row>
    <row r="4" spans="1:19" ht="33" customHeight="1" x14ac:dyDescent="0.15">
      <c r="A4" s="309" t="s">
        <v>88</v>
      </c>
      <c r="B4" s="310" t="s">
        <v>89</v>
      </c>
      <c r="C4" s="292"/>
      <c r="D4" s="292"/>
      <c r="E4" s="292"/>
      <c r="F4" s="293"/>
      <c r="G4" s="278" t="str">
        <f>IF(S6=0,"",S6)</f>
        <v/>
      </c>
      <c r="H4" s="279"/>
      <c r="I4" s="279"/>
      <c r="J4" s="279"/>
      <c r="K4" s="28"/>
      <c r="L4" s="12"/>
      <c r="M4" s="13" t="s">
        <v>90</v>
      </c>
      <c r="N4" s="362"/>
      <c r="O4" s="362"/>
      <c r="P4" s="14" t="s">
        <v>91</v>
      </c>
      <c r="Q4" s="15" t="s">
        <v>109</v>
      </c>
      <c r="R4" s="8">
        <f>SUM(L4*N4)</f>
        <v>0</v>
      </c>
      <c r="S4" s="8"/>
    </row>
    <row r="5" spans="1:19" ht="33" customHeight="1" x14ac:dyDescent="0.15">
      <c r="A5" s="299"/>
      <c r="B5" s="245"/>
      <c r="C5" s="245"/>
      <c r="D5" s="245"/>
      <c r="E5" s="245"/>
      <c r="F5" s="246"/>
      <c r="G5" s="290"/>
      <c r="H5" s="291"/>
      <c r="I5" s="291"/>
      <c r="J5" s="291"/>
      <c r="K5" s="29"/>
      <c r="L5" s="16"/>
      <c r="M5" s="17" t="s">
        <v>90</v>
      </c>
      <c r="N5" s="275"/>
      <c r="O5" s="275"/>
      <c r="P5" s="18" t="s">
        <v>91</v>
      </c>
      <c r="Q5" s="15" t="s">
        <v>109</v>
      </c>
      <c r="R5" s="8">
        <f t="shared" ref="R5:R6" si="0">SUM(L5*N5)</f>
        <v>0</v>
      </c>
      <c r="S5" s="8"/>
    </row>
    <row r="6" spans="1:19" ht="33" customHeight="1" x14ac:dyDescent="0.15">
      <c r="A6" s="299"/>
      <c r="B6" s="248"/>
      <c r="C6" s="248"/>
      <c r="D6" s="248"/>
      <c r="E6" s="248"/>
      <c r="F6" s="249"/>
      <c r="G6" s="280"/>
      <c r="H6" s="281"/>
      <c r="I6" s="281"/>
      <c r="J6" s="281"/>
      <c r="K6" s="30"/>
      <c r="L6" s="19"/>
      <c r="M6" s="20" t="s">
        <v>90</v>
      </c>
      <c r="N6" s="277"/>
      <c r="O6" s="277"/>
      <c r="P6" s="21" t="s">
        <v>91</v>
      </c>
      <c r="Q6" s="15" t="s">
        <v>109</v>
      </c>
      <c r="R6" s="8">
        <f t="shared" si="0"/>
        <v>0</v>
      </c>
      <c r="S6" s="8">
        <f>SUM(R4+R5+R6)</f>
        <v>0</v>
      </c>
    </row>
    <row r="7" spans="1:19" ht="33" customHeight="1" x14ac:dyDescent="0.15">
      <c r="A7" s="299"/>
      <c r="B7" s="327" t="s">
        <v>92</v>
      </c>
      <c r="C7" s="253"/>
      <c r="D7" s="253"/>
      <c r="E7" s="253"/>
      <c r="F7" s="254"/>
      <c r="G7" s="257"/>
      <c r="H7" s="258"/>
      <c r="I7" s="258"/>
      <c r="J7" s="258"/>
      <c r="K7" s="107"/>
      <c r="L7" s="327" t="s">
        <v>93</v>
      </c>
      <c r="M7" s="253"/>
      <c r="N7" s="253"/>
      <c r="O7" s="253"/>
      <c r="P7" s="328"/>
    </row>
    <row r="8" spans="1:19" ht="33" customHeight="1" x14ac:dyDescent="0.15">
      <c r="A8" s="299"/>
      <c r="B8" s="327" t="s">
        <v>31</v>
      </c>
      <c r="C8" s="253"/>
      <c r="D8" s="253"/>
      <c r="E8" s="253"/>
      <c r="F8" s="254"/>
      <c r="G8" s="257"/>
      <c r="H8" s="258"/>
      <c r="I8" s="258"/>
      <c r="J8" s="258"/>
      <c r="K8" s="107"/>
      <c r="L8" s="255"/>
      <c r="M8" s="255"/>
      <c r="N8" s="255"/>
      <c r="O8" s="255"/>
      <c r="P8" s="256"/>
    </row>
    <row r="9" spans="1:19" ht="33" customHeight="1" thickBot="1" x14ac:dyDescent="0.2">
      <c r="A9" s="299"/>
      <c r="B9" s="292" t="s">
        <v>34</v>
      </c>
      <c r="C9" s="292"/>
      <c r="D9" s="292"/>
      <c r="E9" s="292"/>
      <c r="F9" s="293"/>
      <c r="G9" s="267"/>
      <c r="H9" s="268"/>
      <c r="I9" s="268"/>
      <c r="J9" s="268"/>
      <c r="K9" s="108"/>
      <c r="L9" s="294"/>
      <c r="M9" s="294"/>
      <c r="N9" s="294"/>
      <c r="O9" s="294"/>
      <c r="P9" s="295"/>
    </row>
    <row r="10" spans="1:19" ht="33" customHeight="1" thickBot="1" x14ac:dyDescent="0.2">
      <c r="A10" s="300"/>
      <c r="B10" s="262" t="s">
        <v>94</v>
      </c>
      <c r="C10" s="263"/>
      <c r="D10" s="263"/>
      <c r="E10" s="263"/>
      <c r="F10" s="264"/>
      <c r="G10" s="269" t="str">
        <f>IF(R10=0,"",R10)</f>
        <v/>
      </c>
      <c r="H10" s="270"/>
      <c r="I10" s="270"/>
      <c r="J10" s="270"/>
      <c r="K10" s="31"/>
      <c r="L10" s="296"/>
      <c r="M10" s="296"/>
      <c r="N10" s="296"/>
      <c r="O10" s="296"/>
      <c r="P10" s="297"/>
      <c r="R10" s="8">
        <f>SUM(S6+G7+G8+G9)</f>
        <v>0</v>
      </c>
    </row>
    <row r="11" spans="1:19" ht="33" customHeight="1" x14ac:dyDescent="0.15">
      <c r="A11" s="298" t="s">
        <v>108</v>
      </c>
      <c r="B11" s="301" t="s">
        <v>95</v>
      </c>
      <c r="C11" s="302" t="s">
        <v>96</v>
      </c>
      <c r="D11" s="303"/>
      <c r="E11" s="303"/>
      <c r="F11" s="304"/>
      <c r="G11" s="271"/>
      <c r="H11" s="272"/>
      <c r="I11" s="272"/>
      <c r="J11" s="272"/>
      <c r="K11" s="109"/>
      <c r="L11" s="305"/>
      <c r="M11" s="305"/>
      <c r="N11" s="305"/>
      <c r="O11" s="305"/>
      <c r="P11" s="306"/>
    </row>
    <row r="12" spans="1:19" ht="33" customHeight="1" x14ac:dyDescent="0.15">
      <c r="A12" s="299"/>
      <c r="B12" s="287"/>
      <c r="C12" s="253" t="s">
        <v>97</v>
      </c>
      <c r="D12" s="253"/>
      <c r="E12" s="253"/>
      <c r="F12" s="254"/>
      <c r="G12" s="257"/>
      <c r="H12" s="258"/>
      <c r="I12" s="258"/>
      <c r="J12" s="258"/>
      <c r="K12" s="107"/>
      <c r="L12" s="255"/>
      <c r="M12" s="255"/>
      <c r="N12" s="255"/>
      <c r="O12" s="255"/>
      <c r="P12" s="256"/>
    </row>
    <row r="13" spans="1:19" ht="33" customHeight="1" x14ac:dyDescent="0.15">
      <c r="A13" s="299"/>
      <c r="B13" s="287"/>
      <c r="C13" s="253" t="s">
        <v>98</v>
      </c>
      <c r="D13" s="253"/>
      <c r="E13" s="253"/>
      <c r="F13" s="254"/>
      <c r="G13" s="257"/>
      <c r="H13" s="258"/>
      <c r="I13" s="258"/>
      <c r="J13" s="258"/>
      <c r="K13" s="107"/>
      <c r="L13" s="255"/>
      <c r="M13" s="255"/>
      <c r="N13" s="255"/>
      <c r="O13" s="255"/>
      <c r="P13" s="256"/>
    </row>
    <row r="14" spans="1:19" ht="33" customHeight="1" x14ac:dyDescent="0.15">
      <c r="A14" s="299"/>
      <c r="B14" s="288"/>
      <c r="C14" s="289" t="s">
        <v>99</v>
      </c>
      <c r="D14" s="289"/>
      <c r="E14" s="289"/>
      <c r="F14" s="227"/>
      <c r="G14" s="282" t="str">
        <f>IF(R14=0,"",R14)</f>
        <v/>
      </c>
      <c r="H14" s="283"/>
      <c r="I14" s="283"/>
      <c r="J14" s="283"/>
      <c r="K14" s="32"/>
      <c r="L14" s="307"/>
      <c r="M14" s="307"/>
      <c r="N14" s="307"/>
      <c r="O14" s="307"/>
      <c r="P14" s="308"/>
      <c r="R14" s="8">
        <f>SUM(G11+G12+G13)</f>
        <v>0</v>
      </c>
    </row>
    <row r="15" spans="1:19" ht="33" customHeight="1" x14ac:dyDescent="0.15">
      <c r="A15" s="299"/>
      <c r="B15" s="286" t="s">
        <v>102</v>
      </c>
      <c r="C15" s="253" t="s">
        <v>100</v>
      </c>
      <c r="D15" s="253"/>
      <c r="E15" s="253"/>
      <c r="F15" s="254"/>
      <c r="G15" s="257"/>
      <c r="H15" s="258"/>
      <c r="I15" s="258"/>
      <c r="J15" s="258"/>
      <c r="K15" s="130"/>
      <c r="L15" s="255"/>
      <c r="M15" s="255"/>
      <c r="N15" s="255"/>
      <c r="O15" s="255"/>
      <c r="P15" s="256"/>
    </row>
    <row r="16" spans="1:19" ht="33" customHeight="1" x14ac:dyDescent="0.15">
      <c r="A16" s="299"/>
      <c r="B16" s="287"/>
      <c r="C16" s="253" t="s">
        <v>101</v>
      </c>
      <c r="D16" s="253"/>
      <c r="E16" s="253"/>
      <c r="F16" s="254"/>
      <c r="G16" s="257"/>
      <c r="H16" s="258"/>
      <c r="I16" s="258"/>
      <c r="J16" s="258"/>
      <c r="K16" s="107"/>
      <c r="L16" s="255"/>
      <c r="M16" s="255"/>
      <c r="N16" s="255"/>
      <c r="O16" s="255"/>
      <c r="P16" s="256"/>
    </row>
    <row r="17" spans="1:19" ht="33" customHeight="1" x14ac:dyDescent="0.15">
      <c r="A17" s="299"/>
      <c r="B17" s="288"/>
      <c r="C17" s="289" t="s">
        <v>99</v>
      </c>
      <c r="D17" s="289"/>
      <c r="E17" s="289"/>
      <c r="F17" s="227"/>
      <c r="G17" s="282" t="str">
        <f>IF(R17=0,"",R17)</f>
        <v/>
      </c>
      <c r="H17" s="283"/>
      <c r="I17" s="283"/>
      <c r="J17" s="283"/>
      <c r="K17" s="32"/>
      <c r="L17" s="255"/>
      <c r="M17" s="255"/>
      <c r="N17" s="255"/>
      <c r="O17" s="255"/>
      <c r="P17" s="256"/>
      <c r="R17" s="8">
        <f>SUM(G15+G16)</f>
        <v>0</v>
      </c>
    </row>
    <row r="18" spans="1:19" ht="33" customHeight="1" x14ac:dyDescent="0.15">
      <c r="A18" s="299"/>
      <c r="B18" s="244" t="s">
        <v>105</v>
      </c>
      <c r="C18" s="245"/>
      <c r="D18" s="245"/>
      <c r="E18" s="245"/>
      <c r="F18" s="246"/>
      <c r="G18" s="278" t="str">
        <f>IF(R19=0,"",R19)</f>
        <v/>
      </c>
      <c r="H18" s="279"/>
      <c r="I18" s="279"/>
      <c r="J18" s="279"/>
      <c r="K18" s="29"/>
      <c r="L18" s="273" t="s">
        <v>103</v>
      </c>
      <c r="M18" s="274"/>
      <c r="N18" s="364"/>
      <c r="O18" s="364"/>
      <c r="P18" s="18" t="s">
        <v>91</v>
      </c>
    </row>
    <row r="19" spans="1:19" ht="33" customHeight="1" x14ac:dyDescent="0.15">
      <c r="A19" s="299"/>
      <c r="B19" s="247"/>
      <c r="C19" s="248"/>
      <c r="D19" s="248"/>
      <c r="E19" s="248"/>
      <c r="F19" s="249"/>
      <c r="G19" s="280"/>
      <c r="H19" s="281"/>
      <c r="I19" s="281"/>
      <c r="J19" s="281"/>
      <c r="K19" s="30"/>
      <c r="L19" s="276" t="s">
        <v>104</v>
      </c>
      <c r="M19" s="276"/>
      <c r="N19" s="365"/>
      <c r="O19" s="365"/>
      <c r="P19" s="21" t="s">
        <v>91</v>
      </c>
      <c r="R19" s="8">
        <f>SUM(N18+N19)</f>
        <v>0</v>
      </c>
    </row>
    <row r="20" spans="1:19" ht="33" customHeight="1" x14ac:dyDescent="0.15">
      <c r="A20" s="299"/>
      <c r="B20" s="252" t="s">
        <v>106</v>
      </c>
      <c r="C20" s="253"/>
      <c r="D20" s="253"/>
      <c r="E20" s="253"/>
      <c r="F20" s="254"/>
      <c r="G20" s="257"/>
      <c r="H20" s="258"/>
      <c r="I20" s="258"/>
      <c r="J20" s="258"/>
      <c r="K20" s="107"/>
      <c r="L20" s="250"/>
      <c r="M20" s="250"/>
      <c r="N20" s="250"/>
      <c r="O20" s="250"/>
      <c r="P20" s="251"/>
    </row>
    <row r="21" spans="1:19" ht="33" customHeight="1" x14ac:dyDescent="0.15">
      <c r="A21" s="299"/>
      <c r="B21" s="252" t="s">
        <v>107</v>
      </c>
      <c r="C21" s="253"/>
      <c r="D21" s="253"/>
      <c r="E21" s="253"/>
      <c r="F21" s="254"/>
      <c r="G21" s="257"/>
      <c r="H21" s="258"/>
      <c r="I21" s="258"/>
      <c r="J21" s="258"/>
      <c r="K21" s="107"/>
      <c r="L21" s="255"/>
      <c r="M21" s="255"/>
      <c r="N21" s="255"/>
      <c r="O21" s="255"/>
      <c r="P21" s="256"/>
    </row>
    <row r="22" spans="1:19" ht="33" customHeight="1" thickBot="1" x14ac:dyDescent="0.2">
      <c r="A22" s="299"/>
      <c r="B22" s="259"/>
      <c r="C22" s="245"/>
      <c r="D22" s="245"/>
      <c r="E22" s="245"/>
      <c r="F22" s="246"/>
      <c r="G22" s="267"/>
      <c r="H22" s="268"/>
      <c r="I22" s="268"/>
      <c r="J22" s="268"/>
      <c r="K22" s="110"/>
      <c r="L22" s="260"/>
      <c r="M22" s="260"/>
      <c r="N22" s="260"/>
      <c r="O22" s="260"/>
      <c r="P22" s="261"/>
    </row>
    <row r="23" spans="1:19" ht="33" customHeight="1" thickBot="1" x14ac:dyDescent="0.2">
      <c r="A23" s="300"/>
      <c r="B23" s="262" t="s">
        <v>94</v>
      </c>
      <c r="C23" s="263"/>
      <c r="D23" s="263"/>
      <c r="E23" s="263"/>
      <c r="F23" s="264"/>
      <c r="G23" s="269" t="str">
        <f>IF(R23=0,"",R23)</f>
        <v/>
      </c>
      <c r="H23" s="270"/>
      <c r="I23" s="270"/>
      <c r="J23" s="270"/>
      <c r="K23" s="33"/>
      <c r="L23" s="363"/>
      <c r="M23" s="265"/>
      <c r="N23" s="265"/>
      <c r="O23" s="265"/>
      <c r="P23" s="266"/>
      <c r="R23" s="8">
        <f>SUM(R14+R17+R19+G20+G21+G22)</f>
        <v>0</v>
      </c>
    </row>
    <row r="24" spans="1:19" ht="33" customHeight="1" x14ac:dyDescent="0.15">
      <c r="R24" s="25"/>
      <c r="S24" s="131" t="s">
        <v>202</v>
      </c>
    </row>
    <row r="25" spans="1:19" ht="33" customHeight="1" x14ac:dyDescent="0.15">
      <c r="B25" s="198">
        <v>4</v>
      </c>
      <c r="C25" s="198"/>
      <c r="D25" s="198"/>
      <c r="E25" s="198"/>
      <c r="F25" s="198"/>
      <c r="G25" s="198"/>
      <c r="H25" s="198"/>
      <c r="I25" s="198"/>
      <c r="J25" s="198"/>
      <c r="K25" s="198"/>
      <c r="L25" s="198"/>
      <c r="M25" s="198"/>
      <c r="N25" s="198"/>
      <c r="O25" s="198"/>
      <c r="Q25" s="27"/>
      <c r="R25" s="8">
        <f>SUM(R10-R23)</f>
        <v>0</v>
      </c>
      <c r="S25" s="132" t="str">
        <f>IF(R25=0," 正：収入＝支出"," 誤：収入≠支出")</f>
        <v xml:space="preserve"> 正：収入＝支出</v>
      </c>
    </row>
    <row r="26" spans="1:19" ht="33" customHeight="1" x14ac:dyDescent="0.15">
      <c r="R26" s="1"/>
      <c r="S26" s="35" t="s">
        <v>203</v>
      </c>
    </row>
    <row r="27" spans="1:19" ht="33" customHeight="1" x14ac:dyDescent="0.15"/>
    <row r="28" spans="1:19" ht="33" customHeight="1" x14ac:dyDescent="0.15"/>
    <row r="29" spans="1:19" ht="33" customHeight="1" x14ac:dyDescent="0.15"/>
    <row r="30" spans="1:19" ht="34.5" customHeight="1" x14ac:dyDescent="0.15"/>
    <row r="31" spans="1:19" ht="27" customHeight="1" x14ac:dyDescent="0.15"/>
    <row r="32" spans="1:19"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sheetData>
  <sheetProtection sheet="1" objects="1" scenarios="1"/>
  <mergeCells count="66">
    <mergeCell ref="A11:A23"/>
    <mergeCell ref="B25:O25"/>
    <mergeCell ref="B22:F22"/>
    <mergeCell ref="L22:P22"/>
    <mergeCell ref="B23:F23"/>
    <mergeCell ref="L23:P23"/>
    <mergeCell ref="B20:F20"/>
    <mergeCell ref="L20:P20"/>
    <mergeCell ref="B21:F21"/>
    <mergeCell ref="L21:P21"/>
    <mergeCell ref="L18:M18"/>
    <mergeCell ref="N18:O18"/>
    <mergeCell ref="L19:M19"/>
    <mergeCell ref="N19:O19"/>
    <mergeCell ref="B18:F19"/>
    <mergeCell ref="B15:B17"/>
    <mergeCell ref="C15:F15"/>
    <mergeCell ref="L15:P15"/>
    <mergeCell ref="C16:F16"/>
    <mergeCell ref="L16:P16"/>
    <mergeCell ref="C17:F17"/>
    <mergeCell ref="L17:P17"/>
    <mergeCell ref="G17:J17"/>
    <mergeCell ref="L14:P14"/>
    <mergeCell ref="B11:B14"/>
    <mergeCell ref="C11:F11"/>
    <mergeCell ref="C12:F12"/>
    <mergeCell ref="C13:F13"/>
    <mergeCell ref="C14:F14"/>
    <mergeCell ref="L11:P11"/>
    <mergeCell ref="L12:P12"/>
    <mergeCell ref="L13:P13"/>
    <mergeCell ref="G14:J14"/>
    <mergeCell ref="G11:J11"/>
    <mergeCell ref="G12:J12"/>
    <mergeCell ref="G13:J13"/>
    <mergeCell ref="B10:F10"/>
    <mergeCell ref="L10:P10"/>
    <mergeCell ref="A4:A10"/>
    <mergeCell ref="N4:O4"/>
    <mergeCell ref="N5:O5"/>
    <mergeCell ref="N6:O6"/>
    <mergeCell ref="B8:F8"/>
    <mergeCell ref="L8:P8"/>
    <mergeCell ref="B9:F9"/>
    <mergeCell ref="L9:P9"/>
    <mergeCell ref="B4:F6"/>
    <mergeCell ref="B7:F7"/>
    <mergeCell ref="L7:P7"/>
    <mergeCell ref="G7:J7"/>
    <mergeCell ref="G8:J8"/>
    <mergeCell ref="G9:J9"/>
    <mergeCell ref="B1:O1"/>
    <mergeCell ref="B3:F3"/>
    <mergeCell ref="G3:K3"/>
    <mergeCell ref="L3:P3"/>
    <mergeCell ref="G4:J6"/>
    <mergeCell ref="O2:P2"/>
    <mergeCell ref="G10:J10"/>
    <mergeCell ref="G18:J19"/>
    <mergeCell ref="G23:J23"/>
    <mergeCell ref="G15:J15"/>
    <mergeCell ref="G16:J16"/>
    <mergeCell ref="G20:J20"/>
    <mergeCell ref="G21:J21"/>
    <mergeCell ref="G22:J22"/>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0"/>
  <sheetViews>
    <sheetView view="pageBreakPreview" topLeftCell="L1" zoomScaleNormal="100" zoomScaleSheetLayoutView="100" workbookViewId="0">
      <selection activeCell="AD8" sqref="AD8:AL9"/>
    </sheetView>
  </sheetViews>
  <sheetFormatPr defaultRowHeight="13.5" x14ac:dyDescent="0.15"/>
  <cols>
    <col min="1" max="19" width="4.5" style="9" customWidth="1"/>
    <col min="20" max="20" width="4.5" style="26" customWidth="1"/>
    <col min="21" max="38" width="4.5" style="54" customWidth="1"/>
    <col min="39" max="16384" width="9" style="9"/>
  </cols>
  <sheetData>
    <row r="1" spans="1:38" ht="27" customHeight="1" x14ac:dyDescent="0.15">
      <c r="B1" s="373" t="s">
        <v>64</v>
      </c>
      <c r="C1" s="374"/>
      <c r="D1" s="374"/>
      <c r="E1" s="374"/>
      <c r="F1" s="374"/>
      <c r="G1" s="374"/>
      <c r="H1" s="374"/>
      <c r="I1" s="374"/>
      <c r="J1" s="374"/>
      <c r="K1" s="374"/>
      <c r="L1" s="374"/>
      <c r="M1" s="374"/>
      <c r="N1" s="374"/>
      <c r="O1" s="374"/>
      <c r="P1" s="374"/>
      <c r="Q1" s="374"/>
      <c r="R1" s="374"/>
      <c r="V1" s="67"/>
      <c r="W1" s="68"/>
      <c r="X1" s="68"/>
      <c r="Y1" s="68"/>
      <c r="Z1" s="68"/>
      <c r="AA1" s="68"/>
      <c r="AB1" s="68"/>
      <c r="AC1" s="68"/>
      <c r="AD1" s="68"/>
      <c r="AE1" s="68"/>
      <c r="AF1" s="68"/>
      <c r="AG1" s="68"/>
      <c r="AH1" s="68"/>
      <c r="AI1" s="68"/>
      <c r="AJ1" s="68"/>
      <c r="AK1" s="68"/>
    </row>
    <row r="2" spans="1:38" ht="27" customHeight="1" thickBot="1" x14ac:dyDescent="0.2">
      <c r="V2" s="377" t="s">
        <v>79</v>
      </c>
      <c r="W2" s="377"/>
      <c r="X2" s="377"/>
      <c r="Y2" s="377"/>
      <c r="Z2" s="377"/>
      <c r="AA2" s="377"/>
      <c r="AB2" s="377"/>
      <c r="AC2" s="377"/>
      <c r="AD2" s="377"/>
      <c r="AE2" s="377"/>
      <c r="AF2" s="377"/>
      <c r="AG2" s="377"/>
      <c r="AH2" s="377"/>
      <c r="AI2" s="377"/>
      <c r="AJ2" s="377"/>
      <c r="AK2" s="377"/>
    </row>
    <row r="3" spans="1:38" ht="27" customHeight="1" x14ac:dyDescent="0.15">
      <c r="A3" s="375" t="s">
        <v>65</v>
      </c>
      <c r="B3" s="376"/>
      <c r="C3" s="376" t="s">
        <v>66</v>
      </c>
      <c r="D3" s="376"/>
      <c r="E3" s="376"/>
      <c r="F3" s="376"/>
      <c r="G3" s="376"/>
      <c r="H3" s="376"/>
      <c r="I3" s="376"/>
      <c r="J3" s="376"/>
      <c r="K3" s="376"/>
      <c r="L3" s="376"/>
      <c r="M3" s="376"/>
      <c r="N3" s="376"/>
      <c r="O3" s="376"/>
      <c r="P3" s="376"/>
      <c r="Q3" s="376"/>
      <c r="R3" s="376"/>
      <c r="S3" s="376"/>
      <c r="T3" s="133"/>
      <c r="U3" s="378" t="s">
        <v>80</v>
      </c>
      <c r="V3" s="203"/>
      <c r="W3" s="203"/>
      <c r="X3" s="203"/>
      <c r="Y3" s="203"/>
      <c r="Z3" s="203"/>
      <c r="AA3" s="203"/>
      <c r="AB3" s="203"/>
      <c r="AC3" s="379"/>
      <c r="AD3" s="380" t="s">
        <v>81</v>
      </c>
      <c r="AE3" s="203"/>
      <c r="AF3" s="203"/>
      <c r="AG3" s="203"/>
      <c r="AH3" s="203"/>
      <c r="AI3" s="203"/>
      <c r="AJ3" s="203"/>
      <c r="AK3" s="203"/>
      <c r="AL3" s="204"/>
    </row>
    <row r="4" spans="1:38" ht="30" customHeight="1" x14ac:dyDescent="0.15">
      <c r="A4" s="366" t="s">
        <v>67</v>
      </c>
      <c r="B4" s="367"/>
      <c r="C4" s="369"/>
      <c r="D4" s="369"/>
      <c r="E4" s="369"/>
      <c r="F4" s="369"/>
      <c r="G4" s="369"/>
      <c r="H4" s="369"/>
      <c r="I4" s="369"/>
      <c r="J4" s="369"/>
      <c r="K4" s="369"/>
      <c r="L4" s="369"/>
      <c r="M4" s="369"/>
      <c r="N4" s="369"/>
      <c r="O4" s="369"/>
      <c r="P4" s="369"/>
      <c r="Q4" s="369"/>
      <c r="R4" s="369"/>
      <c r="S4" s="369"/>
      <c r="T4" s="134" t="s">
        <v>206</v>
      </c>
      <c r="U4" s="381"/>
      <c r="V4" s="382"/>
      <c r="W4" s="382"/>
      <c r="X4" s="382"/>
      <c r="Y4" s="382"/>
      <c r="Z4" s="382"/>
      <c r="AA4" s="382"/>
      <c r="AB4" s="382"/>
      <c r="AC4" s="383"/>
      <c r="AD4" s="387"/>
      <c r="AE4" s="388"/>
      <c r="AF4" s="388"/>
      <c r="AG4" s="388"/>
      <c r="AH4" s="388"/>
      <c r="AI4" s="388"/>
      <c r="AJ4" s="388"/>
      <c r="AK4" s="388"/>
      <c r="AL4" s="389"/>
    </row>
    <row r="5" spans="1:38" ht="30" customHeight="1" x14ac:dyDescent="0.15">
      <c r="A5" s="368"/>
      <c r="B5" s="367"/>
      <c r="C5" s="369"/>
      <c r="D5" s="369"/>
      <c r="E5" s="369"/>
      <c r="F5" s="369"/>
      <c r="G5" s="369"/>
      <c r="H5" s="369"/>
      <c r="I5" s="369"/>
      <c r="J5" s="369"/>
      <c r="K5" s="369"/>
      <c r="L5" s="369"/>
      <c r="M5" s="369"/>
      <c r="N5" s="369"/>
      <c r="O5" s="369"/>
      <c r="P5" s="369"/>
      <c r="Q5" s="369"/>
      <c r="R5" s="369"/>
      <c r="S5" s="369"/>
      <c r="T5" s="135" t="s">
        <v>218</v>
      </c>
      <c r="U5" s="384"/>
      <c r="V5" s="385"/>
      <c r="W5" s="385"/>
      <c r="X5" s="385"/>
      <c r="Y5" s="385"/>
      <c r="Z5" s="385"/>
      <c r="AA5" s="385"/>
      <c r="AB5" s="385"/>
      <c r="AC5" s="386"/>
      <c r="AD5" s="390"/>
      <c r="AE5" s="391"/>
      <c r="AF5" s="391"/>
      <c r="AG5" s="391"/>
      <c r="AH5" s="391"/>
      <c r="AI5" s="391"/>
      <c r="AJ5" s="391"/>
      <c r="AK5" s="391"/>
      <c r="AL5" s="392"/>
    </row>
    <row r="6" spans="1:38" ht="30" customHeight="1" x14ac:dyDescent="0.15">
      <c r="A6" s="366" t="s">
        <v>68</v>
      </c>
      <c r="B6" s="367"/>
      <c r="C6" s="369"/>
      <c r="D6" s="369"/>
      <c r="E6" s="369"/>
      <c r="F6" s="369"/>
      <c r="G6" s="369"/>
      <c r="H6" s="369"/>
      <c r="I6" s="369"/>
      <c r="J6" s="369"/>
      <c r="K6" s="369"/>
      <c r="L6" s="369"/>
      <c r="M6" s="369"/>
      <c r="N6" s="369"/>
      <c r="O6" s="369"/>
      <c r="P6" s="369"/>
      <c r="Q6" s="369"/>
      <c r="R6" s="369"/>
      <c r="S6" s="369"/>
      <c r="T6" s="134" t="s">
        <v>207</v>
      </c>
      <c r="U6" s="381"/>
      <c r="V6" s="382"/>
      <c r="W6" s="382"/>
      <c r="X6" s="382"/>
      <c r="Y6" s="382"/>
      <c r="Z6" s="382"/>
      <c r="AA6" s="382"/>
      <c r="AB6" s="382"/>
      <c r="AC6" s="383"/>
      <c r="AD6" s="387"/>
      <c r="AE6" s="388"/>
      <c r="AF6" s="388"/>
      <c r="AG6" s="388"/>
      <c r="AH6" s="388"/>
      <c r="AI6" s="388"/>
      <c r="AJ6" s="388"/>
      <c r="AK6" s="388"/>
      <c r="AL6" s="389"/>
    </row>
    <row r="7" spans="1:38" ht="30" customHeight="1" x14ac:dyDescent="0.15">
      <c r="A7" s="368"/>
      <c r="B7" s="367"/>
      <c r="C7" s="369"/>
      <c r="D7" s="369"/>
      <c r="E7" s="369"/>
      <c r="F7" s="369"/>
      <c r="G7" s="369"/>
      <c r="H7" s="369"/>
      <c r="I7" s="369"/>
      <c r="J7" s="369"/>
      <c r="K7" s="369"/>
      <c r="L7" s="369"/>
      <c r="M7" s="369"/>
      <c r="N7" s="369"/>
      <c r="O7" s="369"/>
      <c r="P7" s="369"/>
      <c r="Q7" s="369"/>
      <c r="R7" s="369"/>
      <c r="S7" s="369"/>
      <c r="T7" s="135" t="s">
        <v>218</v>
      </c>
      <c r="U7" s="384"/>
      <c r="V7" s="385"/>
      <c r="W7" s="385"/>
      <c r="X7" s="385"/>
      <c r="Y7" s="385"/>
      <c r="Z7" s="385"/>
      <c r="AA7" s="385"/>
      <c r="AB7" s="385"/>
      <c r="AC7" s="386"/>
      <c r="AD7" s="390"/>
      <c r="AE7" s="391"/>
      <c r="AF7" s="391"/>
      <c r="AG7" s="391"/>
      <c r="AH7" s="391"/>
      <c r="AI7" s="391"/>
      <c r="AJ7" s="391"/>
      <c r="AK7" s="391"/>
      <c r="AL7" s="392"/>
    </row>
    <row r="8" spans="1:38" ht="30" customHeight="1" x14ac:dyDescent="0.15">
      <c r="A8" s="366" t="s">
        <v>69</v>
      </c>
      <c r="B8" s="367"/>
      <c r="C8" s="369"/>
      <c r="D8" s="369"/>
      <c r="E8" s="369"/>
      <c r="F8" s="369"/>
      <c r="G8" s="369"/>
      <c r="H8" s="369"/>
      <c r="I8" s="369"/>
      <c r="J8" s="369"/>
      <c r="K8" s="369"/>
      <c r="L8" s="369"/>
      <c r="M8" s="369"/>
      <c r="N8" s="369"/>
      <c r="O8" s="369"/>
      <c r="P8" s="369"/>
      <c r="Q8" s="369"/>
      <c r="R8" s="369"/>
      <c r="S8" s="369"/>
      <c r="T8" s="134" t="s">
        <v>208</v>
      </c>
      <c r="U8" s="381"/>
      <c r="V8" s="382"/>
      <c r="W8" s="382"/>
      <c r="X8" s="382"/>
      <c r="Y8" s="382"/>
      <c r="Z8" s="382"/>
      <c r="AA8" s="382"/>
      <c r="AB8" s="382"/>
      <c r="AC8" s="383"/>
      <c r="AD8" s="387"/>
      <c r="AE8" s="388"/>
      <c r="AF8" s="388"/>
      <c r="AG8" s="388"/>
      <c r="AH8" s="388"/>
      <c r="AI8" s="388"/>
      <c r="AJ8" s="388"/>
      <c r="AK8" s="388"/>
      <c r="AL8" s="389"/>
    </row>
    <row r="9" spans="1:38" ht="30" customHeight="1" x14ac:dyDescent="0.15">
      <c r="A9" s="368"/>
      <c r="B9" s="367"/>
      <c r="C9" s="369"/>
      <c r="D9" s="369"/>
      <c r="E9" s="369"/>
      <c r="F9" s="369"/>
      <c r="G9" s="369"/>
      <c r="H9" s="369"/>
      <c r="I9" s="369"/>
      <c r="J9" s="369"/>
      <c r="K9" s="369"/>
      <c r="L9" s="369"/>
      <c r="M9" s="369"/>
      <c r="N9" s="369"/>
      <c r="O9" s="369"/>
      <c r="P9" s="369"/>
      <c r="Q9" s="369"/>
      <c r="R9" s="369"/>
      <c r="S9" s="369"/>
      <c r="T9" s="135" t="s">
        <v>218</v>
      </c>
      <c r="U9" s="384"/>
      <c r="V9" s="385"/>
      <c r="W9" s="385"/>
      <c r="X9" s="385"/>
      <c r="Y9" s="385"/>
      <c r="Z9" s="385"/>
      <c r="AA9" s="385"/>
      <c r="AB9" s="385"/>
      <c r="AC9" s="386"/>
      <c r="AD9" s="390"/>
      <c r="AE9" s="391"/>
      <c r="AF9" s="391"/>
      <c r="AG9" s="391"/>
      <c r="AH9" s="391"/>
      <c r="AI9" s="391"/>
      <c r="AJ9" s="391"/>
      <c r="AK9" s="391"/>
      <c r="AL9" s="392"/>
    </row>
    <row r="10" spans="1:38" ht="30" customHeight="1" x14ac:dyDescent="0.15">
      <c r="A10" s="366" t="s">
        <v>70</v>
      </c>
      <c r="B10" s="367"/>
      <c r="C10" s="369"/>
      <c r="D10" s="369"/>
      <c r="E10" s="369"/>
      <c r="F10" s="369"/>
      <c r="G10" s="369"/>
      <c r="H10" s="369"/>
      <c r="I10" s="369"/>
      <c r="J10" s="369"/>
      <c r="K10" s="369"/>
      <c r="L10" s="369"/>
      <c r="M10" s="369"/>
      <c r="N10" s="369"/>
      <c r="O10" s="369"/>
      <c r="P10" s="369"/>
      <c r="Q10" s="369"/>
      <c r="R10" s="369"/>
      <c r="S10" s="369"/>
      <c r="T10" s="134" t="s">
        <v>209</v>
      </c>
      <c r="U10" s="381"/>
      <c r="V10" s="382"/>
      <c r="W10" s="382"/>
      <c r="X10" s="382"/>
      <c r="Y10" s="382"/>
      <c r="Z10" s="382"/>
      <c r="AA10" s="382"/>
      <c r="AB10" s="382"/>
      <c r="AC10" s="383"/>
      <c r="AD10" s="387"/>
      <c r="AE10" s="388"/>
      <c r="AF10" s="388"/>
      <c r="AG10" s="388"/>
      <c r="AH10" s="388"/>
      <c r="AI10" s="388"/>
      <c r="AJ10" s="388"/>
      <c r="AK10" s="388"/>
      <c r="AL10" s="389"/>
    </row>
    <row r="11" spans="1:38" ht="30" customHeight="1" x14ac:dyDescent="0.15">
      <c r="A11" s="368"/>
      <c r="B11" s="367"/>
      <c r="C11" s="369"/>
      <c r="D11" s="369"/>
      <c r="E11" s="369"/>
      <c r="F11" s="369"/>
      <c r="G11" s="369"/>
      <c r="H11" s="369"/>
      <c r="I11" s="369"/>
      <c r="J11" s="369"/>
      <c r="K11" s="369"/>
      <c r="L11" s="369"/>
      <c r="M11" s="369"/>
      <c r="N11" s="369"/>
      <c r="O11" s="369"/>
      <c r="P11" s="369"/>
      <c r="Q11" s="369"/>
      <c r="R11" s="369"/>
      <c r="S11" s="369"/>
      <c r="T11" s="135" t="s">
        <v>218</v>
      </c>
      <c r="U11" s="384"/>
      <c r="V11" s="385"/>
      <c r="W11" s="385"/>
      <c r="X11" s="385"/>
      <c r="Y11" s="385"/>
      <c r="Z11" s="385"/>
      <c r="AA11" s="385"/>
      <c r="AB11" s="385"/>
      <c r="AC11" s="386"/>
      <c r="AD11" s="390"/>
      <c r="AE11" s="391"/>
      <c r="AF11" s="391"/>
      <c r="AG11" s="391"/>
      <c r="AH11" s="391"/>
      <c r="AI11" s="391"/>
      <c r="AJ11" s="391"/>
      <c r="AK11" s="391"/>
      <c r="AL11" s="392"/>
    </row>
    <row r="12" spans="1:38" ht="30" customHeight="1" x14ac:dyDescent="0.15">
      <c r="A12" s="366" t="s">
        <v>71</v>
      </c>
      <c r="B12" s="367"/>
      <c r="C12" s="369"/>
      <c r="D12" s="369"/>
      <c r="E12" s="369"/>
      <c r="F12" s="369"/>
      <c r="G12" s="369"/>
      <c r="H12" s="369"/>
      <c r="I12" s="369"/>
      <c r="J12" s="369"/>
      <c r="K12" s="369"/>
      <c r="L12" s="369"/>
      <c r="M12" s="369"/>
      <c r="N12" s="369"/>
      <c r="O12" s="369"/>
      <c r="P12" s="369"/>
      <c r="Q12" s="369"/>
      <c r="R12" s="369"/>
      <c r="S12" s="369"/>
      <c r="T12" s="134" t="s">
        <v>210</v>
      </c>
      <c r="U12" s="381"/>
      <c r="V12" s="382"/>
      <c r="W12" s="382"/>
      <c r="X12" s="382"/>
      <c r="Y12" s="382"/>
      <c r="Z12" s="382"/>
      <c r="AA12" s="382"/>
      <c r="AB12" s="382"/>
      <c r="AC12" s="383"/>
      <c r="AD12" s="387"/>
      <c r="AE12" s="388"/>
      <c r="AF12" s="388"/>
      <c r="AG12" s="388"/>
      <c r="AH12" s="388"/>
      <c r="AI12" s="388"/>
      <c r="AJ12" s="388"/>
      <c r="AK12" s="388"/>
      <c r="AL12" s="389"/>
    </row>
    <row r="13" spans="1:38" ht="30" customHeight="1" x14ac:dyDescent="0.15">
      <c r="A13" s="368"/>
      <c r="B13" s="367"/>
      <c r="C13" s="369"/>
      <c r="D13" s="369"/>
      <c r="E13" s="369"/>
      <c r="F13" s="369"/>
      <c r="G13" s="369"/>
      <c r="H13" s="369"/>
      <c r="I13" s="369"/>
      <c r="J13" s="369"/>
      <c r="K13" s="369"/>
      <c r="L13" s="369"/>
      <c r="M13" s="369"/>
      <c r="N13" s="369"/>
      <c r="O13" s="369"/>
      <c r="P13" s="369"/>
      <c r="Q13" s="369"/>
      <c r="R13" s="369"/>
      <c r="S13" s="369"/>
      <c r="T13" s="135" t="s">
        <v>218</v>
      </c>
      <c r="U13" s="384"/>
      <c r="V13" s="385"/>
      <c r="W13" s="385"/>
      <c r="X13" s="385"/>
      <c r="Y13" s="385"/>
      <c r="Z13" s="385"/>
      <c r="AA13" s="385"/>
      <c r="AB13" s="385"/>
      <c r="AC13" s="386"/>
      <c r="AD13" s="390"/>
      <c r="AE13" s="391"/>
      <c r="AF13" s="391"/>
      <c r="AG13" s="391"/>
      <c r="AH13" s="391"/>
      <c r="AI13" s="391"/>
      <c r="AJ13" s="391"/>
      <c r="AK13" s="391"/>
      <c r="AL13" s="392"/>
    </row>
    <row r="14" spans="1:38" ht="30" customHeight="1" x14ac:dyDescent="0.15">
      <c r="A14" s="366" t="s">
        <v>72</v>
      </c>
      <c r="B14" s="367"/>
      <c r="C14" s="369"/>
      <c r="D14" s="369"/>
      <c r="E14" s="369"/>
      <c r="F14" s="369"/>
      <c r="G14" s="369"/>
      <c r="H14" s="369"/>
      <c r="I14" s="369"/>
      <c r="J14" s="369"/>
      <c r="K14" s="369"/>
      <c r="L14" s="369"/>
      <c r="M14" s="369"/>
      <c r="N14" s="369"/>
      <c r="O14" s="369"/>
      <c r="P14" s="369"/>
      <c r="Q14" s="369"/>
      <c r="R14" s="369"/>
      <c r="S14" s="369"/>
      <c r="T14" s="134" t="s">
        <v>211</v>
      </c>
      <c r="U14" s="381"/>
      <c r="V14" s="382"/>
      <c r="W14" s="382"/>
      <c r="X14" s="382"/>
      <c r="Y14" s="382"/>
      <c r="Z14" s="382"/>
      <c r="AA14" s="382"/>
      <c r="AB14" s="382"/>
      <c r="AC14" s="383"/>
      <c r="AD14" s="387"/>
      <c r="AE14" s="388"/>
      <c r="AF14" s="388"/>
      <c r="AG14" s="388"/>
      <c r="AH14" s="388"/>
      <c r="AI14" s="388"/>
      <c r="AJ14" s="388"/>
      <c r="AK14" s="388"/>
      <c r="AL14" s="389"/>
    </row>
    <row r="15" spans="1:38" ht="30" customHeight="1" x14ac:dyDescent="0.15">
      <c r="A15" s="368"/>
      <c r="B15" s="367"/>
      <c r="C15" s="369"/>
      <c r="D15" s="369"/>
      <c r="E15" s="369"/>
      <c r="F15" s="369"/>
      <c r="G15" s="369"/>
      <c r="H15" s="369"/>
      <c r="I15" s="369"/>
      <c r="J15" s="369"/>
      <c r="K15" s="369"/>
      <c r="L15" s="369"/>
      <c r="M15" s="369"/>
      <c r="N15" s="369"/>
      <c r="O15" s="369"/>
      <c r="P15" s="369"/>
      <c r="Q15" s="369"/>
      <c r="R15" s="369"/>
      <c r="S15" s="369"/>
      <c r="T15" s="135" t="s">
        <v>218</v>
      </c>
      <c r="U15" s="384"/>
      <c r="V15" s="385"/>
      <c r="W15" s="385"/>
      <c r="X15" s="385"/>
      <c r="Y15" s="385"/>
      <c r="Z15" s="385"/>
      <c r="AA15" s="385"/>
      <c r="AB15" s="385"/>
      <c r="AC15" s="386"/>
      <c r="AD15" s="390"/>
      <c r="AE15" s="391"/>
      <c r="AF15" s="391"/>
      <c r="AG15" s="391"/>
      <c r="AH15" s="391"/>
      <c r="AI15" s="391"/>
      <c r="AJ15" s="391"/>
      <c r="AK15" s="391"/>
      <c r="AL15" s="392"/>
    </row>
    <row r="16" spans="1:38" ht="30" customHeight="1" x14ac:dyDescent="0.15">
      <c r="A16" s="366" t="s">
        <v>73</v>
      </c>
      <c r="B16" s="367"/>
      <c r="C16" s="369"/>
      <c r="D16" s="369"/>
      <c r="E16" s="369"/>
      <c r="F16" s="369"/>
      <c r="G16" s="369"/>
      <c r="H16" s="369"/>
      <c r="I16" s="369"/>
      <c r="J16" s="369"/>
      <c r="K16" s="369"/>
      <c r="L16" s="369"/>
      <c r="M16" s="369"/>
      <c r="N16" s="369"/>
      <c r="O16" s="369"/>
      <c r="P16" s="369"/>
      <c r="Q16" s="369"/>
      <c r="R16" s="369"/>
      <c r="S16" s="369"/>
      <c r="T16" s="134" t="s">
        <v>212</v>
      </c>
      <c r="U16" s="381"/>
      <c r="V16" s="382"/>
      <c r="W16" s="382"/>
      <c r="X16" s="382"/>
      <c r="Y16" s="382"/>
      <c r="Z16" s="382"/>
      <c r="AA16" s="382"/>
      <c r="AB16" s="382"/>
      <c r="AC16" s="383"/>
      <c r="AD16" s="387"/>
      <c r="AE16" s="388"/>
      <c r="AF16" s="388"/>
      <c r="AG16" s="388"/>
      <c r="AH16" s="388"/>
      <c r="AI16" s="388"/>
      <c r="AJ16" s="388"/>
      <c r="AK16" s="388"/>
      <c r="AL16" s="389"/>
    </row>
    <row r="17" spans="1:38" ht="30" customHeight="1" x14ac:dyDescent="0.15">
      <c r="A17" s="368"/>
      <c r="B17" s="367"/>
      <c r="C17" s="369"/>
      <c r="D17" s="369"/>
      <c r="E17" s="369"/>
      <c r="F17" s="369"/>
      <c r="G17" s="369"/>
      <c r="H17" s="369"/>
      <c r="I17" s="369"/>
      <c r="J17" s="369"/>
      <c r="K17" s="369"/>
      <c r="L17" s="369"/>
      <c r="M17" s="369"/>
      <c r="N17" s="369"/>
      <c r="O17" s="369"/>
      <c r="P17" s="369"/>
      <c r="Q17" s="369"/>
      <c r="R17" s="369"/>
      <c r="S17" s="369"/>
      <c r="T17" s="135" t="s">
        <v>218</v>
      </c>
      <c r="U17" s="384"/>
      <c r="V17" s="385"/>
      <c r="W17" s="385"/>
      <c r="X17" s="385"/>
      <c r="Y17" s="385"/>
      <c r="Z17" s="385"/>
      <c r="AA17" s="385"/>
      <c r="AB17" s="385"/>
      <c r="AC17" s="386"/>
      <c r="AD17" s="390"/>
      <c r="AE17" s="391"/>
      <c r="AF17" s="391"/>
      <c r="AG17" s="391"/>
      <c r="AH17" s="391"/>
      <c r="AI17" s="391"/>
      <c r="AJ17" s="391"/>
      <c r="AK17" s="391"/>
      <c r="AL17" s="392"/>
    </row>
    <row r="18" spans="1:38" ht="30" customHeight="1" x14ac:dyDescent="0.15">
      <c r="A18" s="366" t="s">
        <v>74</v>
      </c>
      <c r="B18" s="367"/>
      <c r="C18" s="369"/>
      <c r="D18" s="369"/>
      <c r="E18" s="369"/>
      <c r="F18" s="369"/>
      <c r="G18" s="369"/>
      <c r="H18" s="369"/>
      <c r="I18" s="369"/>
      <c r="J18" s="369"/>
      <c r="K18" s="369"/>
      <c r="L18" s="369"/>
      <c r="M18" s="369"/>
      <c r="N18" s="369"/>
      <c r="O18" s="369"/>
      <c r="P18" s="369"/>
      <c r="Q18" s="369"/>
      <c r="R18" s="369"/>
      <c r="S18" s="369"/>
      <c r="T18" s="134" t="s">
        <v>213</v>
      </c>
      <c r="U18" s="381"/>
      <c r="V18" s="382"/>
      <c r="W18" s="382"/>
      <c r="X18" s="382"/>
      <c r="Y18" s="382"/>
      <c r="Z18" s="382"/>
      <c r="AA18" s="382"/>
      <c r="AB18" s="382"/>
      <c r="AC18" s="383"/>
      <c r="AD18" s="387"/>
      <c r="AE18" s="388"/>
      <c r="AF18" s="388"/>
      <c r="AG18" s="388"/>
      <c r="AH18" s="388"/>
      <c r="AI18" s="388"/>
      <c r="AJ18" s="388"/>
      <c r="AK18" s="388"/>
      <c r="AL18" s="389"/>
    </row>
    <row r="19" spans="1:38" ht="30" customHeight="1" x14ac:dyDescent="0.15">
      <c r="A19" s="368"/>
      <c r="B19" s="367"/>
      <c r="C19" s="369"/>
      <c r="D19" s="369"/>
      <c r="E19" s="369"/>
      <c r="F19" s="369"/>
      <c r="G19" s="369"/>
      <c r="H19" s="369"/>
      <c r="I19" s="369"/>
      <c r="J19" s="369"/>
      <c r="K19" s="369"/>
      <c r="L19" s="369"/>
      <c r="M19" s="369"/>
      <c r="N19" s="369"/>
      <c r="O19" s="369"/>
      <c r="P19" s="369"/>
      <c r="Q19" s="369"/>
      <c r="R19" s="369"/>
      <c r="S19" s="369"/>
      <c r="T19" s="135" t="s">
        <v>218</v>
      </c>
      <c r="U19" s="384"/>
      <c r="V19" s="385"/>
      <c r="W19" s="385"/>
      <c r="X19" s="385"/>
      <c r="Y19" s="385"/>
      <c r="Z19" s="385"/>
      <c r="AA19" s="385"/>
      <c r="AB19" s="385"/>
      <c r="AC19" s="386"/>
      <c r="AD19" s="390"/>
      <c r="AE19" s="391"/>
      <c r="AF19" s="391"/>
      <c r="AG19" s="391"/>
      <c r="AH19" s="391"/>
      <c r="AI19" s="391"/>
      <c r="AJ19" s="391"/>
      <c r="AK19" s="391"/>
      <c r="AL19" s="392"/>
    </row>
    <row r="20" spans="1:38" ht="30" customHeight="1" x14ac:dyDescent="0.15">
      <c r="A20" s="366" t="s">
        <v>75</v>
      </c>
      <c r="B20" s="367"/>
      <c r="C20" s="369"/>
      <c r="D20" s="369"/>
      <c r="E20" s="369"/>
      <c r="F20" s="369"/>
      <c r="G20" s="369"/>
      <c r="H20" s="369"/>
      <c r="I20" s="369"/>
      <c r="J20" s="369"/>
      <c r="K20" s="369"/>
      <c r="L20" s="369"/>
      <c r="M20" s="369"/>
      <c r="N20" s="369"/>
      <c r="O20" s="369"/>
      <c r="P20" s="369"/>
      <c r="Q20" s="369"/>
      <c r="R20" s="369"/>
      <c r="S20" s="369"/>
      <c r="T20" s="134" t="s">
        <v>214</v>
      </c>
      <c r="U20" s="381"/>
      <c r="V20" s="382"/>
      <c r="W20" s="382"/>
      <c r="X20" s="382"/>
      <c r="Y20" s="382"/>
      <c r="Z20" s="382"/>
      <c r="AA20" s="382"/>
      <c r="AB20" s="382"/>
      <c r="AC20" s="383"/>
      <c r="AD20" s="387"/>
      <c r="AE20" s="388"/>
      <c r="AF20" s="388"/>
      <c r="AG20" s="388"/>
      <c r="AH20" s="388"/>
      <c r="AI20" s="388"/>
      <c r="AJ20" s="388"/>
      <c r="AK20" s="388"/>
      <c r="AL20" s="389"/>
    </row>
    <row r="21" spans="1:38" ht="30" customHeight="1" x14ac:dyDescent="0.15">
      <c r="A21" s="368"/>
      <c r="B21" s="367"/>
      <c r="C21" s="369"/>
      <c r="D21" s="369"/>
      <c r="E21" s="369"/>
      <c r="F21" s="369"/>
      <c r="G21" s="369"/>
      <c r="H21" s="369"/>
      <c r="I21" s="369"/>
      <c r="J21" s="369"/>
      <c r="K21" s="369"/>
      <c r="L21" s="369"/>
      <c r="M21" s="369"/>
      <c r="N21" s="369"/>
      <c r="O21" s="369"/>
      <c r="P21" s="369"/>
      <c r="Q21" s="369"/>
      <c r="R21" s="369"/>
      <c r="S21" s="369"/>
      <c r="T21" s="135" t="s">
        <v>218</v>
      </c>
      <c r="U21" s="384"/>
      <c r="V21" s="385"/>
      <c r="W21" s="385"/>
      <c r="X21" s="385"/>
      <c r="Y21" s="385"/>
      <c r="Z21" s="385"/>
      <c r="AA21" s="385"/>
      <c r="AB21" s="385"/>
      <c r="AC21" s="386"/>
      <c r="AD21" s="390"/>
      <c r="AE21" s="391"/>
      <c r="AF21" s="391"/>
      <c r="AG21" s="391"/>
      <c r="AH21" s="391"/>
      <c r="AI21" s="391"/>
      <c r="AJ21" s="391"/>
      <c r="AK21" s="391"/>
      <c r="AL21" s="392"/>
    </row>
    <row r="22" spans="1:38" ht="30" customHeight="1" x14ac:dyDescent="0.15">
      <c r="A22" s="366" t="s">
        <v>76</v>
      </c>
      <c r="B22" s="367"/>
      <c r="C22" s="369"/>
      <c r="D22" s="369"/>
      <c r="E22" s="369"/>
      <c r="F22" s="369"/>
      <c r="G22" s="369"/>
      <c r="H22" s="369"/>
      <c r="I22" s="369"/>
      <c r="J22" s="369"/>
      <c r="K22" s="369"/>
      <c r="L22" s="369"/>
      <c r="M22" s="369"/>
      <c r="N22" s="369"/>
      <c r="O22" s="369"/>
      <c r="P22" s="369"/>
      <c r="Q22" s="369"/>
      <c r="R22" s="369"/>
      <c r="S22" s="369"/>
      <c r="T22" s="134" t="s">
        <v>215</v>
      </c>
      <c r="U22" s="381"/>
      <c r="V22" s="382"/>
      <c r="W22" s="382"/>
      <c r="X22" s="382"/>
      <c r="Y22" s="382"/>
      <c r="Z22" s="382"/>
      <c r="AA22" s="382"/>
      <c r="AB22" s="382"/>
      <c r="AC22" s="383"/>
      <c r="AD22" s="387"/>
      <c r="AE22" s="388"/>
      <c r="AF22" s="388"/>
      <c r="AG22" s="388"/>
      <c r="AH22" s="388"/>
      <c r="AI22" s="388"/>
      <c r="AJ22" s="388"/>
      <c r="AK22" s="388"/>
      <c r="AL22" s="389"/>
    </row>
    <row r="23" spans="1:38" ht="30" customHeight="1" x14ac:dyDescent="0.15">
      <c r="A23" s="368"/>
      <c r="B23" s="367"/>
      <c r="C23" s="369"/>
      <c r="D23" s="369"/>
      <c r="E23" s="369"/>
      <c r="F23" s="369"/>
      <c r="G23" s="369"/>
      <c r="H23" s="369"/>
      <c r="I23" s="369"/>
      <c r="J23" s="369"/>
      <c r="K23" s="369"/>
      <c r="L23" s="369"/>
      <c r="M23" s="369"/>
      <c r="N23" s="369"/>
      <c r="O23" s="369"/>
      <c r="P23" s="369"/>
      <c r="Q23" s="369"/>
      <c r="R23" s="369"/>
      <c r="S23" s="369"/>
      <c r="T23" s="135" t="s">
        <v>218</v>
      </c>
      <c r="U23" s="384"/>
      <c r="V23" s="385"/>
      <c r="W23" s="385"/>
      <c r="X23" s="385"/>
      <c r="Y23" s="385"/>
      <c r="Z23" s="385"/>
      <c r="AA23" s="385"/>
      <c r="AB23" s="385"/>
      <c r="AC23" s="386"/>
      <c r="AD23" s="390"/>
      <c r="AE23" s="391"/>
      <c r="AF23" s="391"/>
      <c r="AG23" s="391"/>
      <c r="AH23" s="391"/>
      <c r="AI23" s="391"/>
      <c r="AJ23" s="391"/>
      <c r="AK23" s="391"/>
      <c r="AL23" s="392"/>
    </row>
    <row r="24" spans="1:38" ht="30" customHeight="1" x14ac:dyDescent="0.15">
      <c r="A24" s="366" t="s">
        <v>77</v>
      </c>
      <c r="B24" s="367"/>
      <c r="C24" s="369"/>
      <c r="D24" s="369"/>
      <c r="E24" s="369"/>
      <c r="F24" s="369"/>
      <c r="G24" s="369"/>
      <c r="H24" s="369"/>
      <c r="I24" s="369"/>
      <c r="J24" s="369"/>
      <c r="K24" s="369"/>
      <c r="L24" s="369"/>
      <c r="M24" s="369"/>
      <c r="N24" s="369"/>
      <c r="O24" s="369"/>
      <c r="P24" s="369"/>
      <c r="Q24" s="369"/>
      <c r="R24" s="369"/>
      <c r="S24" s="369"/>
      <c r="T24" s="134" t="s">
        <v>216</v>
      </c>
      <c r="U24" s="381"/>
      <c r="V24" s="382"/>
      <c r="W24" s="382"/>
      <c r="X24" s="382"/>
      <c r="Y24" s="382"/>
      <c r="Z24" s="382"/>
      <c r="AA24" s="382"/>
      <c r="AB24" s="382"/>
      <c r="AC24" s="383"/>
      <c r="AD24" s="387"/>
      <c r="AE24" s="388"/>
      <c r="AF24" s="388"/>
      <c r="AG24" s="388"/>
      <c r="AH24" s="388"/>
      <c r="AI24" s="388"/>
      <c r="AJ24" s="388"/>
      <c r="AK24" s="388"/>
      <c r="AL24" s="389"/>
    </row>
    <row r="25" spans="1:38" ht="30" customHeight="1" x14ac:dyDescent="0.15">
      <c r="A25" s="368"/>
      <c r="B25" s="367"/>
      <c r="C25" s="369"/>
      <c r="D25" s="369"/>
      <c r="E25" s="369"/>
      <c r="F25" s="369"/>
      <c r="G25" s="369"/>
      <c r="H25" s="369"/>
      <c r="I25" s="369"/>
      <c r="J25" s="369"/>
      <c r="K25" s="369"/>
      <c r="L25" s="369"/>
      <c r="M25" s="369"/>
      <c r="N25" s="369"/>
      <c r="O25" s="369"/>
      <c r="P25" s="369"/>
      <c r="Q25" s="369"/>
      <c r="R25" s="369"/>
      <c r="S25" s="369"/>
      <c r="T25" s="135" t="s">
        <v>218</v>
      </c>
      <c r="U25" s="384"/>
      <c r="V25" s="385"/>
      <c r="W25" s="385"/>
      <c r="X25" s="385"/>
      <c r="Y25" s="385"/>
      <c r="Z25" s="385"/>
      <c r="AA25" s="385"/>
      <c r="AB25" s="385"/>
      <c r="AC25" s="386"/>
      <c r="AD25" s="390"/>
      <c r="AE25" s="391"/>
      <c r="AF25" s="391"/>
      <c r="AG25" s="391"/>
      <c r="AH25" s="391"/>
      <c r="AI25" s="391"/>
      <c r="AJ25" s="391"/>
      <c r="AK25" s="391"/>
      <c r="AL25" s="392"/>
    </row>
    <row r="26" spans="1:38" ht="30" customHeight="1" x14ac:dyDescent="0.15">
      <c r="A26" s="366" t="s">
        <v>78</v>
      </c>
      <c r="B26" s="367"/>
      <c r="C26" s="369"/>
      <c r="D26" s="369"/>
      <c r="E26" s="369"/>
      <c r="F26" s="369"/>
      <c r="G26" s="369"/>
      <c r="H26" s="369"/>
      <c r="I26" s="369"/>
      <c r="J26" s="369"/>
      <c r="K26" s="369"/>
      <c r="L26" s="369"/>
      <c r="M26" s="369"/>
      <c r="N26" s="369"/>
      <c r="O26" s="369"/>
      <c r="P26" s="369"/>
      <c r="Q26" s="369"/>
      <c r="R26" s="369"/>
      <c r="S26" s="369"/>
      <c r="T26" s="134" t="s">
        <v>217</v>
      </c>
      <c r="U26" s="381"/>
      <c r="V26" s="382"/>
      <c r="W26" s="382"/>
      <c r="X26" s="382"/>
      <c r="Y26" s="382"/>
      <c r="Z26" s="382"/>
      <c r="AA26" s="382"/>
      <c r="AB26" s="382"/>
      <c r="AC26" s="383"/>
      <c r="AD26" s="387"/>
      <c r="AE26" s="388"/>
      <c r="AF26" s="388"/>
      <c r="AG26" s="388"/>
      <c r="AH26" s="388"/>
      <c r="AI26" s="388"/>
      <c r="AJ26" s="388"/>
      <c r="AK26" s="388"/>
      <c r="AL26" s="389"/>
    </row>
    <row r="27" spans="1:38" ht="30" customHeight="1" thickBot="1" x14ac:dyDescent="0.2">
      <c r="A27" s="370"/>
      <c r="B27" s="371"/>
      <c r="C27" s="372"/>
      <c r="D27" s="372"/>
      <c r="E27" s="372"/>
      <c r="F27" s="372"/>
      <c r="G27" s="372"/>
      <c r="H27" s="372"/>
      <c r="I27" s="372"/>
      <c r="J27" s="372"/>
      <c r="K27" s="372"/>
      <c r="L27" s="372"/>
      <c r="M27" s="372"/>
      <c r="N27" s="372"/>
      <c r="O27" s="372"/>
      <c r="P27" s="372"/>
      <c r="Q27" s="372"/>
      <c r="R27" s="372"/>
      <c r="S27" s="372"/>
      <c r="T27" s="136" t="s">
        <v>218</v>
      </c>
      <c r="U27" s="393"/>
      <c r="V27" s="394"/>
      <c r="W27" s="394"/>
      <c r="X27" s="394"/>
      <c r="Y27" s="394"/>
      <c r="Z27" s="394"/>
      <c r="AA27" s="394"/>
      <c r="AB27" s="394"/>
      <c r="AC27" s="395"/>
      <c r="AD27" s="396"/>
      <c r="AE27" s="397"/>
      <c r="AF27" s="397"/>
      <c r="AG27" s="397"/>
      <c r="AH27" s="397"/>
      <c r="AI27" s="397"/>
      <c r="AJ27" s="397"/>
      <c r="AK27" s="397"/>
      <c r="AL27" s="398"/>
    </row>
    <row r="28" spans="1:38" ht="27" customHeight="1" x14ac:dyDescent="0.15">
      <c r="B28" s="198">
        <v>2</v>
      </c>
      <c r="C28" s="198"/>
      <c r="D28" s="198"/>
      <c r="E28" s="198"/>
      <c r="F28" s="198"/>
      <c r="G28" s="198"/>
      <c r="H28" s="198"/>
      <c r="I28" s="198"/>
      <c r="J28" s="198"/>
      <c r="K28" s="198"/>
      <c r="L28" s="198"/>
      <c r="M28" s="198"/>
      <c r="N28" s="198"/>
      <c r="O28" s="198"/>
      <c r="P28" s="198"/>
      <c r="Q28" s="198"/>
      <c r="R28" s="198"/>
      <c r="V28" s="336">
        <v>3</v>
      </c>
      <c r="W28" s="336"/>
      <c r="X28" s="336"/>
      <c r="Y28" s="336"/>
      <c r="Z28" s="336"/>
      <c r="AA28" s="336"/>
      <c r="AB28" s="336"/>
      <c r="AC28" s="336"/>
      <c r="AD28" s="336"/>
      <c r="AE28" s="336"/>
      <c r="AF28" s="336"/>
      <c r="AG28" s="336"/>
      <c r="AH28" s="336"/>
      <c r="AI28" s="336"/>
      <c r="AJ28" s="336"/>
      <c r="AK28" s="336"/>
    </row>
    <row r="29" spans="1:38" ht="27" customHeight="1" x14ac:dyDescent="0.15"/>
    <row r="30" spans="1:38" ht="27" customHeight="1" x14ac:dyDescent="0.15"/>
    <row r="31" spans="1:38" ht="27" customHeight="1" x14ac:dyDescent="0.15"/>
    <row r="32" spans="1:38"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56">
    <mergeCell ref="V28:AK28"/>
    <mergeCell ref="U24:AC25"/>
    <mergeCell ref="AD24:AL25"/>
    <mergeCell ref="U26:AC27"/>
    <mergeCell ref="AD26:AL27"/>
    <mergeCell ref="U18:AC19"/>
    <mergeCell ref="AD18:AL19"/>
    <mergeCell ref="U20:AC21"/>
    <mergeCell ref="AD20:AL21"/>
    <mergeCell ref="U22:AC23"/>
    <mergeCell ref="AD22:AL23"/>
    <mergeCell ref="U12:AC13"/>
    <mergeCell ref="AD12:AL13"/>
    <mergeCell ref="U14:AC15"/>
    <mergeCell ref="AD14:AL15"/>
    <mergeCell ref="U16:AC17"/>
    <mergeCell ref="AD16:AL17"/>
    <mergeCell ref="U6:AC7"/>
    <mergeCell ref="AD6:AL7"/>
    <mergeCell ref="U8:AC9"/>
    <mergeCell ref="AD8:AL9"/>
    <mergeCell ref="U10:AC11"/>
    <mergeCell ref="AD10:AL11"/>
    <mergeCell ref="V2:AK2"/>
    <mergeCell ref="U3:AC3"/>
    <mergeCell ref="AD3:AL3"/>
    <mergeCell ref="U4:AC5"/>
    <mergeCell ref="AD4:AL5"/>
    <mergeCell ref="B1:R1"/>
    <mergeCell ref="A3:B3"/>
    <mergeCell ref="C3:S3"/>
    <mergeCell ref="A4:B5"/>
    <mergeCell ref="C4:S5"/>
    <mergeCell ref="A6:B7"/>
    <mergeCell ref="C6:S7"/>
    <mergeCell ref="A8:B9"/>
    <mergeCell ref="C8:S9"/>
    <mergeCell ref="A10:B11"/>
    <mergeCell ref="C10:S11"/>
    <mergeCell ref="A12:B13"/>
    <mergeCell ref="C12:S13"/>
    <mergeCell ref="A14:B15"/>
    <mergeCell ref="C14:S15"/>
    <mergeCell ref="A16:B17"/>
    <mergeCell ref="C16:S17"/>
    <mergeCell ref="A18:B19"/>
    <mergeCell ref="C18:S19"/>
    <mergeCell ref="A20:B21"/>
    <mergeCell ref="C20:S21"/>
    <mergeCell ref="A22:B23"/>
    <mergeCell ref="C22:S23"/>
    <mergeCell ref="A24:B25"/>
    <mergeCell ref="C24:S25"/>
    <mergeCell ref="A26:B27"/>
    <mergeCell ref="C26:S27"/>
    <mergeCell ref="B28:R28"/>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view="pageBreakPreview" zoomScaleNormal="100" zoomScaleSheetLayoutView="100" workbookViewId="0"/>
  </sheetViews>
  <sheetFormatPr defaultRowHeight="13.5" x14ac:dyDescent="0.15"/>
  <cols>
    <col min="1" max="26" width="4.5" style="9" customWidth="1"/>
    <col min="27" max="16384" width="9" style="9"/>
  </cols>
  <sheetData>
    <row r="1" spans="1:19" ht="27" customHeight="1" x14ac:dyDescent="0.15">
      <c r="A1" s="35"/>
      <c r="B1" s="35"/>
      <c r="C1" s="35"/>
      <c r="D1" s="35"/>
      <c r="E1" s="35"/>
      <c r="F1" s="35"/>
      <c r="G1" s="35"/>
      <c r="H1" s="35"/>
      <c r="I1" s="35"/>
      <c r="J1" s="35"/>
      <c r="K1" s="35"/>
      <c r="L1" s="35"/>
      <c r="M1" s="35"/>
      <c r="N1" s="35"/>
      <c r="O1" s="35"/>
      <c r="P1" s="35"/>
      <c r="Q1" s="35"/>
      <c r="R1" s="35"/>
      <c r="S1" s="35"/>
    </row>
    <row r="2" spans="1:19" ht="27" customHeight="1" x14ac:dyDescent="0.15">
      <c r="A2" s="35"/>
      <c r="B2" s="400" t="s">
        <v>24</v>
      </c>
      <c r="C2" s="401"/>
      <c r="D2" s="401"/>
      <c r="E2" s="401"/>
      <c r="F2" s="401"/>
      <c r="G2" s="401"/>
      <c r="H2" s="401"/>
      <c r="I2" s="401"/>
      <c r="J2" s="401"/>
      <c r="K2" s="401"/>
      <c r="L2" s="401"/>
      <c r="M2" s="401"/>
      <c r="N2" s="401"/>
      <c r="O2" s="401"/>
      <c r="P2" s="401"/>
      <c r="Q2" s="401"/>
      <c r="R2" s="401"/>
      <c r="S2" s="35"/>
    </row>
    <row r="3" spans="1:19" ht="27" customHeight="1" x14ac:dyDescent="0.15">
      <c r="A3" s="35"/>
      <c r="B3" s="35"/>
      <c r="C3" s="35"/>
      <c r="D3" s="35"/>
      <c r="E3" s="35"/>
      <c r="F3" s="35"/>
      <c r="G3" s="35"/>
      <c r="H3" s="35"/>
      <c r="I3" s="35"/>
      <c r="J3" s="35"/>
      <c r="K3" s="35"/>
      <c r="L3" s="35"/>
      <c r="M3" s="35"/>
      <c r="N3" s="35"/>
      <c r="O3" s="35"/>
      <c r="P3" s="35"/>
      <c r="Q3" s="35"/>
      <c r="R3" s="35"/>
      <c r="S3" s="35"/>
    </row>
    <row r="4" spans="1:19" ht="27" customHeight="1" x14ac:dyDescent="0.15">
      <c r="A4" s="399" t="s">
        <v>25</v>
      </c>
      <c r="B4" s="399"/>
      <c r="C4" s="399"/>
      <c r="D4" s="399"/>
      <c r="E4" s="399"/>
      <c r="F4" s="399"/>
      <c r="G4" s="399" t="s">
        <v>26</v>
      </c>
      <c r="H4" s="399"/>
      <c r="I4" s="399"/>
      <c r="J4" s="399"/>
      <c r="K4" s="399"/>
      <c r="L4" s="399"/>
      <c r="M4" s="399"/>
      <c r="N4" s="399"/>
      <c r="O4" s="399"/>
      <c r="P4" s="399"/>
      <c r="Q4" s="399"/>
      <c r="R4" s="399"/>
      <c r="S4" s="399"/>
    </row>
    <row r="5" spans="1:19" ht="27" customHeight="1" x14ac:dyDescent="0.15">
      <c r="A5" s="143">
        <v>1</v>
      </c>
      <c r="B5" s="399" t="s">
        <v>27</v>
      </c>
      <c r="C5" s="399"/>
      <c r="D5" s="399"/>
      <c r="E5" s="399"/>
      <c r="F5" s="399"/>
      <c r="G5" s="399" t="s">
        <v>28</v>
      </c>
      <c r="H5" s="399"/>
      <c r="I5" s="399"/>
      <c r="J5" s="399"/>
      <c r="K5" s="399"/>
      <c r="L5" s="399"/>
      <c r="M5" s="399"/>
      <c r="N5" s="399"/>
      <c r="O5" s="399"/>
      <c r="P5" s="399"/>
      <c r="Q5" s="399"/>
      <c r="R5" s="399"/>
      <c r="S5" s="399"/>
    </row>
    <row r="6" spans="1:19" ht="27" customHeight="1" x14ac:dyDescent="0.15">
      <c r="A6" s="143">
        <v>2</v>
      </c>
      <c r="B6" s="399" t="s">
        <v>29</v>
      </c>
      <c r="C6" s="399"/>
      <c r="D6" s="399"/>
      <c r="E6" s="399"/>
      <c r="F6" s="399"/>
      <c r="G6" s="399" t="s">
        <v>30</v>
      </c>
      <c r="H6" s="399"/>
      <c r="I6" s="399"/>
      <c r="J6" s="399"/>
      <c r="K6" s="399"/>
      <c r="L6" s="399"/>
      <c r="M6" s="399"/>
      <c r="N6" s="399"/>
      <c r="O6" s="399"/>
      <c r="P6" s="399"/>
      <c r="Q6" s="399"/>
      <c r="R6" s="399"/>
      <c r="S6" s="399"/>
    </row>
    <row r="7" spans="1:19" ht="27" customHeight="1" x14ac:dyDescent="0.15">
      <c r="A7" s="143">
        <v>3</v>
      </c>
      <c r="B7" s="399" t="s">
        <v>31</v>
      </c>
      <c r="C7" s="399"/>
      <c r="D7" s="399"/>
      <c r="E7" s="399"/>
      <c r="F7" s="399"/>
      <c r="G7" s="399" t="s">
        <v>32</v>
      </c>
      <c r="H7" s="399"/>
      <c r="I7" s="399"/>
      <c r="J7" s="399"/>
      <c r="K7" s="399"/>
      <c r="L7" s="399"/>
      <c r="M7" s="399"/>
      <c r="N7" s="399"/>
      <c r="O7" s="399"/>
      <c r="P7" s="399"/>
      <c r="Q7" s="399"/>
      <c r="R7" s="399"/>
      <c r="S7" s="399"/>
    </row>
    <row r="8" spans="1:19" ht="27" customHeight="1" x14ac:dyDescent="0.15">
      <c r="A8" s="143"/>
      <c r="B8" s="399"/>
      <c r="C8" s="399"/>
      <c r="D8" s="399"/>
      <c r="E8" s="399"/>
      <c r="F8" s="399"/>
      <c r="G8" s="399" t="s">
        <v>33</v>
      </c>
      <c r="H8" s="399"/>
      <c r="I8" s="399"/>
      <c r="J8" s="399"/>
      <c r="K8" s="399"/>
      <c r="L8" s="399"/>
      <c r="M8" s="399"/>
      <c r="N8" s="399"/>
      <c r="O8" s="399"/>
      <c r="P8" s="399"/>
      <c r="Q8" s="399"/>
      <c r="R8" s="399"/>
      <c r="S8" s="399"/>
    </row>
    <row r="9" spans="1:19" ht="27" customHeight="1" x14ac:dyDescent="0.15">
      <c r="A9" s="143">
        <v>4</v>
      </c>
      <c r="B9" s="399" t="s">
        <v>34</v>
      </c>
      <c r="C9" s="399"/>
      <c r="D9" s="399"/>
      <c r="E9" s="399"/>
      <c r="F9" s="399"/>
      <c r="G9" s="399" t="s">
        <v>35</v>
      </c>
      <c r="H9" s="399"/>
      <c r="I9" s="399"/>
      <c r="J9" s="399"/>
      <c r="K9" s="399"/>
      <c r="L9" s="399"/>
      <c r="M9" s="399"/>
      <c r="N9" s="399"/>
      <c r="O9" s="399"/>
      <c r="P9" s="399"/>
      <c r="Q9" s="399"/>
      <c r="R9" s="399"/>
      <c r="S9" s="399"/>
    </row>
    <row r="10" spans="1:19" ht="27" customHeight="1" x14ac:dyDescent="0.15">
      <c r="A10" s="143"/>
      <c r="B10" s="144"/>
      <c r="C10" s="144"/>
      <c r="D10" s="144"/>
      <c r="E10" s="144"/>
      <c r="F10" s="144"/>
      <c r="G10" s="144"/>
      <c r="H10" s="144"/>
      <c r="I10" s="144"/>
      <c r="J10" s="144"/>
      <c r="K10" s="144"/>
      <c r="L10" s="144"/>
      <c r="M10" s="144"/>
      <c r="N10" s="144"/>
      <c r="O10" s="144"/>
      <c r="P10" s="144"/>
      <c r="Q10" s="144"/>
      <c r="R10" s="144"/>
      <c r="S10" s="144"/>
    </row>
    <row r="11" spans="1:19" ht="27" customHeight="1" x14ac:dyDescent="0.15">
      <c r="A11" s="399" t="s">
        <v>36</v>
      </c>
      <c r="B11" s="399"/>
      <c r="C11" s="399"/>
      <c r="D11" s="399"/>
      <c r="E11" s="399"/>
      <c r="F11" s="399"/>
      <c r="G11" s="399" t="s">
        <v>37</v>
      </c>
      <c r="H11" s="399"/>
      <c r="I11" s="399"/>
      <c r="J11" s="399"/>
      <c r="K11" s="399"/>
      <c r="L11" s="399"/>
      <c r="M11" s="399"/>
      <c r="N11" s="399"/>
      <c r="O11" s="399"/>
      <c r="P11" s="399"/>
      <c r="Q11" s="399"/>
      <c r="R11" s="399"/>
      <c r="S11" s="399"/>
    </row>
    <row r="12" spans="1:19" ht="27" customHeight="1" x14ac:dyDescent="0.15">
      <c r="A12" s="143">
        <v>1</v>
      </c>
      <c r="B12" s="399" t="s">
        <v>38</v>
      </c>
      <c r="C12" s="399"/>
      <c r="D12" s="399"/>
      <c r="E12" s="399"/>
      <c r="F12" s="399"/>
      <c r="G12" s="399"/>
      <c r="H12" s="399"/>
      <c r="I12" s="399"/>
      <c r="J12" s="399"/>
      <c r="K12" s="399"/>
      <c r="L12" s="399"/>
      <c r="M12" s="399"/>
      <c r="N12" s="399"/>
      <c r="O12" s="399"/>
      <c r="P12" s="399"/>
      <c r="Q12" s="399"/>
      <c r="R12" s="399"/>
      <c r="S12" s="399"/>
    </row>
    <row r="13" spans="1:19" ht="27" customHeight="1" x14ac:dyDescent="0.15">
      <c r="A13" s="142"/>
      <c r="B13" s="399" t="s">
        <v>39</v>
      </c>
      <c r="C13" s="399"/>
      <c r="D13" s="399"/>
      <c r="E13" s="399"/>
      <c r="F13" s="399"/>
      <c r="G13" s="399" t="s">
        <v>40</v>
      </c>
      <c r="H13" s="399"/>
      <c r="I13" s="399"/>
      <c r="J13" s="399"/>
      <c r="K13" s="399"/>
      <c r="L13" s="399"/>
      <c r="M13" s="399"/>
      <c r="N13" s="399"/>
      <c r="O13" s="399"/>
      <c r="P13" s="399"/>
      <c r="Q13" s="399"/>
      <c r="R13" s="399"/>
      <c r="S13" s="399"/>
    </row>
    <row r="14" spans="1:19" ht="27" customHeight="1" x14ac:dyDescent="0.15">
      <c r="A14" s="142"/>
      <c r="B14" s="399"/>
      <c r="C14" s="399"/>
      <c r="D14" s="399"/>
      <c r="E14" s="399"/>
      <c r="F14" s="399"/>
      <c r="G14" s="399" t="s">
        <v>41</v>
      </c>
      <c r="H14" s="399"/>
      <c r="I14" s="399"/>
      <c r="J14" s="399"/>
      <c r="K14" s="399"/>
      <c r="L14" s="399"/>
      <c r="M14" s="399"/>
      <c r="N14" s="399"/>
      <c r="O14" s="399"/>
      <c r="P14" s="399"/>
      <c r="Q14" s="399"/>
      <c r="R14" s="399"/>
      <c r="S14" s="399"/>
    </row>
    <row r="15" spans="1:19" ht="27" customHeight="1" x14ac:dyDescent="0.15">
      <c r="A15" s="142"/>
      <c r="B15" s="399"/>
      <c r="C15" s="399"/>
      <c r="D15" s="399"/>
      <c r="E15" s="399"/>
      <c r="F15" s="399"/>
      <c r="G15" s="399" t="s">
        <v>42</v>
      </c>
      <c r="H15" s="399"/>
      <c r="I15" s="399"/>
      <c r="J15" s="399"/>
      <c r="K15" s="399"/>
      <c r="L15" s="399"/>
      <c r="M15" s="399"/>
      <c r="N15" s="399"/>
      <c r="O15" s="399"/>
      <c r="P15" s="399"/>
      <c r="Q15" s="399"/>
      <c r="R15" s="399"/>
      <c r="S15" s="399"/>
    </row>
    <row r="16" spans="1:19" ht="27" customHeight="1" x14ac:dyDescent="0.15">
      <c r="A16" s="142"/>
      <c r="B16" s="399" t="s">
        <v>43</v>
      </c>
      <c r="C16" s="399"/>
      <c r="D16" s="399"/>
      <c r="E16" s="399"/>
      <c r="F16" s="399"/>
      <c r="G16" s="399" t="s">
        <v>44</v>
      </c>
      <c r="H16" s="399"/>
      <c r="I16" s="399"/>
      <c r="J16" s="399"/>
      <c r="K16" s="399"/>
      <c r="L16" s="399"/>
      <c r="M16" s="399"/>
      <c r="N16" s="399"/>
      <c r="O16" s="399"/>
      <c r="P16" s="399"/>
      <c r="Q16" s="399"/>
      <c r="R16" s="399"/>
      <c r="S16" s="399"/>
    </row>
    <row r="17" spans="1:19" ht="27" customHeight="1" x14ac:dyDescent="0.15">
      <c r="A17" s="142"/>
      <c r="B17" s="399"/>
      <c r="C17" s="399"/>
      <c r="D17" s="399"/>
      <c r="E17" s="399"/>
      <c r="F17" s="399"/>
      <c r="G17" s="399" t="s">
        <v>45</v>
      </c>
      <c r="H17" s="399"/>
      <c r="I17" s="399"/>
      <c r="J17" s="399"/>
      <c r="K17" s="399"/>
      <c r="L17" s="399"/>
      <c r="M17" s="399"/>
      <c r="N17" s="399"/>
      <c r="O17" s="399"/>
      <c r="P17" s="399"/>
      <c r="Q17" s="399"/>
      <c r="R17" s="399"/>
      <c r="S17" s="399"/>
    </row>
    <row r="18" spans="1:19" ht="27" customHeight="1" x14ac:dyDescent="0.15">
      <c r="A18" s="142"/>
      <c r="B18" s="399"/>
      <c r="C18" s="399"/>
      <c r="D18" s="399"/>
      <c r="E18" s="399"/>
      <c r="F18" s="399"/>
      <c r="G18" s="399" t="s">
        <v>46</v>
      </c>
      <c r="H18" s="399"/>
      <c r="I18" s="399"/>
      <c r="J18" s="399"/>
      <c r="K18" s="399"/>
      <c r="L18" s="399"/>
      <c r="M18" s="399"/>
      <c r="N18" s="399"/>
      <c r="O18" s="399"/>
      <c r="P18" s="399"/>
      <c r="Q18" s="399"/>
      <c r="R18" s="399"/>
      <c r="S18" s="399"/>
    </row>
    <row r="19" spans="1:19" ht="27" customHeight="1" x14ac:dyDescent="0.15">
      <c r="A19" s="142"/>
      <c r="B19" s="399" t="s">
        <v>47</v>
      </c>
      <c r="C19" s="399"/>
      <c r="D19" s="399"/>
      <c r="E19" s="399"/>
      <c r="F19" s="399"/>
      <c r="G19" s="399" t="s">
        <v>48</v>
      </c>
      <c r="H19" s="399"/>
      <c r="I19" s="399"/>
      <c r="J19" s="399"/>
      <c r="K19" s="399"/>
      <c r="L19" s="399"/>
      <c r="M19" s="399"/>
      <c r="N19" s="399"/>
      <c r="O19" s="399"/>
      <c r="P19" s="399"/>
      <c r="Q19" s="399"/>
      <c r="R19" s="399"/>
      <c r="S19" s="399"/>
    </row>
    <row r="20" spans="1:19" ht="27" customHeight="1" x14ac:dyDescent="0.15">
      <c r="A20" s="142"/>
      <c r="B20" s="399"/>
      <c r="C20" s="399"/>
      <c r="D20" s="399"/>
      <c r="E20" s="399"/>
      <c r="F20" s="399"/>
      <c r="G20" s="399" t="s">
        <v>49</v>
      </c>
      <c r="H20" s="399"/>
      <c r="I20" s="399"/>
      <c r="J20" s="399"/>
      <c r="K20" s="399"/>
      <c r="L20" s="399"/>
      <c r="M20" s="399"/>
      <c r="N20" s="399"/>
      <c r="O20" s="399"/>
      <c r="P20" s="399"/>
      <c r="Q20" s="399"/>
      <c r="R20" s="399"/>
      <c r="S20" s="399"/>
    </row>
    <row r="21" spans="1:19" ht="27" customHeight="1" x14ac:dyDescent="0.15">
      <c r="A21" s="142"/>
      <c r="B21" s="399"/>
      <c r="C21" s="399"/>
      <c r="D21" s="399"/>
      <c r="E21" s="399"/>
      <c r="F21" s="399"/>
      <c r="G21" s="399" t="s">
        <v>50</v>
      </c>
      <c r="H21" s="399"/>
      <c r="I21" s="399"/>
      <c r="J21" s="399"/>
      <c r="K21" s="399"/>
      <c r="L21" s="399"/>
      <c r="M21" s="399"/>
      <c r="N21" s="399"/>
      <c r="O21" s="399"/>
      <c r="P21" s="399"/>
      <c r="Q21" s="399"/>
      <c r="R21" s="399"/>
      <c r="S21" s="399"/>
    </row>
    <row r="22" spans="1:19" ht="27" customHeight="1" x14ac:dyDescent="0.15">
      <c r="A22" s="142"/>
      <c r="B22" s="399"/>
      <c r="C22" s="399"/>
      <c r="D22" s="399"/>
      <c r="E22" s="399"/>
      <c r="F22" s="399"/>
      <c r="G22" s="399" t="s">
        <v>51</v>
      </c>
      <c r="H22" s="399"/>
      <c r="I22" s="399"/>
      <c r="J22" s="399"/>
      <c r="K22" s="399"/>
      <c r="L22" s="399"/>
      <c r="M22" s="399"/>
      <c r="N22" s="399"/>
      <c r="O22" s="399"/>
      <c r="P22" s="399"/>
      <c r="Q22" s="399"/>
      <c r="R22" s="399"/>
      <c r="S22" s="399"/>
    </row>
    <row r="23" spans="1:19" ht="27" customHeight="1" x14ac:dyDescent="0.15">
      <c r="A23" s="143">
        <v>2</v>
      </c>
      <c r="B23" s="399" t="s">
        <v>52</v>
      </c>
      <c r="C23" s="399"/>
      <c r="D23" s="399"/>
      <c r="E23" s="399"/>
      <c r="F23" s="399"/>
      <c r="G23" s="399"/>
      <c r="H23" s="399"/>
      <c r="I23" s="399"/>
      <c r="J23" s="399"/>
      <c r="K23" s="399"/>
      <c r="L23" s="399"/>
      <c r="M23" s="399"/>
      <c r="N23" s="399"/>
      <c r="O23" s="399"/>
      <c r="P23" s="399"/>
      <c r="Q23" s="399"/>
      <c r="R23" s="399"/>
      <c r="S23" s="399"/>
    </row>
    <row r="24" spans="1:19" ht="27" customHeight="1" x14ac:dyDescent="0.15">
      <c r="A24" s="142"/>
      <c r="B24" s="399" t="s">
        <v>53</v>
      </c>
      <c r="C24" s="399"/>
      <c r="D24" s="399"/>
      <c r="E24" s="399"/>
      <c r="F24" s="399"/>
      <c r="G24" s="399" t="s">
        <v>55</v>
      </c>
      <c r="H24" s="399"/>
      <c r="I24" s="399"/>
      <c r="J24" s="399"/>
      <c r="K24" s="399"/>
      <c r="L24" s="399"/>
      <c r="M24" s="399"/>
      <c r="N24" s="399"/>
      <c r="O24" s="399"/>
      <c r="P24" s="399"/>
      <c r="Q24" s="399"/>
      <c r="R24" s="399"/>
      <c r="S24" s="399"/>
    </row>
    <row r="25" spans="1:19" ht="27" customHeight="1" x14ac:dyDescent="0.15">
      <c r="A25" s="142"/>
      <c r="B25" s="399" t="s">
        <v>54</v>
      </c>
      <c r="C25" s="399"/>
      <c r="D25" s="399"/>
      <c r="E25" s="399"/>
      <c r="F25" s="399"/>
      <c r="G25" s="399" t="s">
        <v>55</v>
      </c>
      <c r="H25" s="399"/>
      <c r="I25" s="399"/>
      <c r="J25" s="399"/>
      <c r="K25" s="399"/>
      <c r="L25" s="399"/>
      <c r="M25" s="399"/>
      <c r="N25" s="399"/>
      <c r="O25" s="399"/>
      <c r="P25" s="399"/>
      <c r="Q25" s="399"/>
      <c r="R25" s="399"/>
      <c r="S25" s="399"/>
    </row>
    <row r="26" spans="1:19" ht="27" customHeight="1" x14ac:dyDescent="0.15">
      <c r="A26" s="143">
        <v>3</v>
      </c>
      <c r="B26" s="399" t="s">
        <v>56</v>
      </c>
      <c r="C26" s="399"/>
      <c r="D26" s="399"/>
      <c r="E26" s="399"/>
      <c r="F26" s="399"/>
      <c r="G26" s="399" t="s">
        <v>59</v>
      </c>
      <c r="H26" s="399"/>
      <c r="I26" s="399"/>
      <c r="J26" s="399"/>
      <c r="K26" s="399"/>
      <c r="L26" s="399"/>
      <c r="M26" s="399"/>
      <c r="N26" s="399"/>
      <c r="O26" s="399"/>
      <c r="P26" s="399"/>
      <c r="Q26" s="399"/>
      <c r="R26" s="399"/>
      <c r="S26" s="399"/>
    </row>
    <row r="27" spans="1:19" ht="27" customHeight="1" x14ac:dyDescent="0.15">
      <c r="A27" s="143">
        <v>4</v>
      </c>
      <c r="B27" s="399" t="s">
        <v>57</v>
      </c>
      <c r="C27" s="399"/>
      <c r="D27" s="399"/>
      <c r="E27" s="399"/>
      <c r="F27" s="399"/>
      <c r="G27" s="399" t="s">
        <v>60</v>
      </c>
      <c r="H27" s="399"/>
      <c r="I27" s="399"/>
      <c r="J27" s="399"/>
      <c r="K27" s="399"/>
      <c r="L27" s="399"/>
      <c r="M27" s="399"/>
      <c r="N27" s="399"/>
      <c r="O27" s="399"/>
      <c r="P27" s="399"/>
      <c r="Q27" s="399"/>
      <c r="R27" s="399"/>
      <c r="S27" s="399"/>
    </row>
    <row r="28" spans="1:19" ht="27" customHeight="1" x14ac:dyDescent="0.15">
      <c r="A28" s="143">
        <v>5</v>
      </c>
      <c r="B28" s="399" t="s">
        <v>58</v>
      </c>
      <c r="C28" s="399"/>
      <c r="D28" s="399"/>
      <c r="E28" s="399"/>
      <c r="F28" s="399"/>
      <c r="G28" s="399" t="s">
        <v>61</v>
      </c>
      <c r="H28" s="399"/>
      <c r="I28" s="399"/>
      <c r="J28" s="399"/>
      <c r="K28" s="399"/>
      <c r="L28" s="399"/>
      <c r="M28" s="399"/>
      <c r="N28" s="399"/>
      <c r="O28" s="399"/>
      <c r="P28" s="399"/>
      <c r="Q28" s="399"/>
      <c r="R28" s="399"/>
      <c r="S28" s="399"/>
    </row>
    <row r="29" spans="1:19" ht="27" customHeight="1" x14ac:dyDescent="0.15">
      <c r="A29" s="54"/>
      <c r="B29" s="237"/>
      <c r="C29" s="237"/>
      <c r="D29" s="237"/>
      <c r="E29" s="237"/>
      <c r="F29" s="237"/>
      <c r="G29" s="237"/>
      <c r="H29" s="237"/>
      <c r="I29" s="237"/>
      <c r="J29" s="237"/>
      <c r="K29" s="237"/>
      <c r="L29" s="237"/>
      <c r="M29" s="237"/>
      <c r="N29" s="237"/>
      <c r="O29" s="237"/>
      <c r="P29" s="237"/>
      <c r="Q29" s="237"/>
      <c r="R29" s="237"/>
      <c r="S29" s="237"/>
    </row>
    <row r="30" spans="1:19" ht="27" customHeight="1" x14ac:dyDescent="0.15">
      <c r="A30" s="54"/>
      <c r="B30" s="237"/>
      <c r="C30" s="237"/>
      <c r="D30" s="237"/>
      <c r="E30" s="237"/>
      <c r="F30" s="237"/>
      <c r="G30" s="237"/>
      <c r="H30" s="237"/>
      <c r="I30" s="237"/>
      <c r="J30" s="237"/>
      <c r="K30" s="237"/>
      <c r="L30" s="237"/>
      <c r="M30" s="237"/>
      <c r="N30" s="237"/>
      <c r="O30" s="237"/>
      <c r="P30" s="237"/>
      <c r="Q30" s="237"/>
      <c r="R30" s="237"/>
      <c r="S30" s="237"/>
    </row>
    <row r="31" spans="1:19" ht="27" customHeight="1" x14ac:dyDescent="0.15">
      <c r="B31" s="198">
        <v>1</v>
      </c>
      <c r="C31" s="198"/>
      <c r="D31" s="198"/>
      <c r="E31" s="198"/>
      <c r="F31" s="198"/>
      <c r="G31" s="198"/>
      <c r="H31" s="198"/>
      <c r="I31" s="198"/>
      <c r="J31" s="198"/>
      <c r="K31" s="198"/>
      <c r="L31" s="198"/>
      <c r="M31" s="198"/>
      <c r="N31" s="198"/>
      <c r="O31" s="198"/>
      <c r="P31" s="198"/>
      <c r="Q31" s="198"/>
      <c r="R31" s="198"/>
    </row>
    <row r="32" spans="1:19"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sheetProtection sheet="1" objects="1" scenarios="1"/>
  <mergeCells count="54">
    <mergeCell ref="B2:R2"/>
    <mergeCell ref="A4:F4"/>
    <mergeCell ref="G4:S4"/>
    <mergeCell ref="G5:S5"/>
    <mergeCell ref="G6:S6"/>
    <mergeCell ref="B5:F5"/>
    <mergeCell ref="B6:F6"/>
    <mergeCell ref="G7:S7"/>
    <mergeCell ref="G8:S8"/>
    <mergeCell ref="G9:S9"/>
    <mergeCell ref="B7:F7"/>
    <mergeCell ref="B8:F8"/>
    <mergeCell ref="B9:F9"/>
    <mergeCell ref="A11:F11"/>
    <mergeCell ref="G11:S11"/>
    <mergeCell ref="G12:S12"/>
    <mergeCell ref="G13:S13"/>
    <mergeCell ref="B12:F12"/>
    <mergeCell ref="B13:F13"/>
    <mergeCell ref="G14:S14"/>
    <mergeCell ref="G15:S15"/>
    <mergeCell ref="G16:S16"/>
    <mergeCell ref="B14:F14"/>
    <mergeCell ref="B15:F15"/>
    <mergeCell ref="B16:F16"/>
    <mergeCell ref="G17:S17"/>
    <mergeCell ref="G18:S18"/>
    <mergeCell ref="G19:S19"/>
    <mergeCell ref="B17:F17"/>
    <mergeCell ref="B18:F18"/>
    <mergeCell ref="B19:F19"/>
    <mergeCell ref="G20:S20"/>
    <mergeCell ref="G21:S21"/>
    <mergeCell ref="G22:S22"/>
    <mergeCell ref="B20:F20"/>
    <mergeCell ref="B21:F21"/>
    <mergeCell ref="B22:F22"/>
    <mergeCell ref="G23:S23"/>
    <mergeCell ref="G24:S24"/>
    <mergeCell ref="G25:S25"/>
    <mergeCell ref="B23:F23"/>
    <mergeCell ref="B24:F24"/>
    <mergeCell ref="B25:F25"/>
    <mergeCell ref="G26:S26"/>
    <mergeCell ref="G27:S27"/>
    <mergeCell ref="G28:S28"/>
    <mergeCell ref="B26:F26"/>
    <mergeCell ref="B27:F27"/>
    <mergeCell ref="B28:F28"/>
    <mergeCell ref="G29:S29"/>
    <mergeCell ref="G30:S30"/>
    <mergeCell ref="B29:F29"/>
    <mergeCell ref="B30:F30"/>
    <mergeCell ref="B31:R31"/>
  </mergeCells>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view="pageBreakPreview" zoomScaleNormal="100" zoomScaleSheetLayoutView="100" workbookViewId="0"/>
  </sheetViews>
  <sheetFormatPr defaultRowHeight="13.5" x14ac:dyDescent="0.15"/>
  <cols>
    <col min="1" max="26" width="4.5" style="35" customWidth="1"/>
    <col min="27" max="16384" width="9" style="35"/>
  </cols>
  <sheetData>
    <row r="1" spans="2:18" ht="27" customHeight="1" x14ac:dyDescent="0.15"/>
    <row r="2" spans="2:18" ht="27" customHeight="1" x14ac:dyDescent="0.15">
      <c r="B2" s="405" t="s">
        <v>5</v>
      </c>
      <c r="C2" s="406"/>
      <c r="D2" s="406"/>
      <c r="E2" s="406"/>
      <c r="F2" s="406"/>
      <c r="G2" s="406"/>
      <c r="H2" s="406"/>
      <c r="I2" s="406"/>
      <c r="J2" s="406"/>
      <c r="K2" s="406"/>
      <c r="L2" s="406"/>
      <c r="M2" s="406"/>
      <c r="N2" s="406"/>
      <c r="O2" s="406"/>
      <c r="P2" s="406"/>
      <c r="Q2" s="406"/>
      <c r="R2" s="406"/>
    </row>
    <row r="3" spans="2:18" ht="27" customHeight="1" x14ac:dyDescent="0.15"/>
    <row r="4" spans="2:18" ht="27" customHeight="1" x14ac:dyDescent="0.15"/>
    <row r="5" spans="2:18" ht="27" customHeight="1" x14ac:dyDescent="0.15">
      <c r="B5" s="402" t="s">
        <v>195</v>
      </c>
      <c r="C5" s="403"/>
      <c r="D5" s="403"/>
      <c r="E5" s="403"/>
      <c r="F5" s="403"/>
      <c r="G5" s="403"/>
      <c r="H5" s="403"/>
      <c r="I5" s="403"/>
      <c r="J5" s="403"/>
      <c r="K5" s="403"/>
      <c r="L5" s="403"/>
      <c r="M5" s="403"/>
      <c r="N5" s="403"/>
      <c r="O5" s="403"/>
      <c r="P5" s="403"/>
      <c r="Q5" s="403"/>
      <c r="R5" s="139">
        <v>1</v>
      </c>
    </row>
    <row r="6" spans="2:18" ht="27" customHeight="1" x14ac:dyDescent="0.15">
      <c r="B6" s="402" t="s">
        <v>196</v>
      </c>
      <c r="C6" s="403"/>
      <c r="D6" s="403"/>
      <c r="E6" s="403"/>
      <c r="F6" s="403"/>
      <c r="G6" s="403"/>
      <c r="H6" s="403"/>
      <c r="I6" s="403"/>
      <c r="J6" s="403"/>
      <c r="K6" s="403"/>
      <c r="L6" s="403"/>
      <c r="M6" s="403"/>
      <c r="N6" s="403"/>
      <c r="O6" s="403"/>
      <c r="P6" s="403"/>
      <c r="Q6" s="403"/>
      <c r="R6" s="140" t="s">
        <v>7</v>
      </c>
    </row>
    <row r="7" spans="2:18" ht="27" customHeight="1" x14ac:dyDescent="0.15">
      <c r="B7" s="402" t="s">
        <v>197</v>
      </c>
      <c r="C7" s="403"/>
      <c r="D7" s="403"/>
      <c r="E7" s="403"/>
      <c r="F7" s="403"/>
      <c r="G7" s="403"/>
      <c r="H7" s="403"/>
      <c r="I7" s="403"/>
      <c r="J7" s="403"/>
      <c r="K7" s="403"/>
      <c r="L7" s="403"/>
      <c r="M7" s="403"/>
      <c r="N7" s="403"/>
      <c r="O7" s="403"/>
      <c r="P7" s="403"/>
      <c r="Q7" s="403"/>
      <c r="R7" s="139">
        <v>4</v>
      </c>
    </row>
    <row r="8" spans="2:18" ht="27" customHeight="1" x14ac:dyDescent="0.15">
      <c r="B8" s="402" t="s">
        <v>10</v>
      </c>
      <c r="C8" s="403"/>
      <c r="D8" s="403"/>
      <c r="E8" s="403"/>
      <c r="F8" s="403"/>
      <c r="G8" s="403"/>
      <c r="H8" s="403"/>
      <c r="I8" s="403"/>
      <c r="J8" s="403"/>
      <c r="K8" s="403"/>
      <c r="L8" s="403"/>
      <c r="M8" s="403"/>
      <c r="N8" s="403"/>
      <c r="O8" s="403"/>
      <c r="P8" s="403"/>
      <c r="Q8" s="403"/>
      <c r="R8" s="140" t="s">
        <v>8</v>
      </c>
    </row>
    <row r="9" spans="2:18" ht="27" customHeight="1" x14ac:dyDescent="0.15">
      <c r="B9" s="402" t="s">
        <v>6</v>
      </c>
      <c r="C9" s="403"/>
      <c r="D9" s="403"/>
      <c r="E9" s="403"/>
      <c r="F9" s="403"/>
      <c r="G9" s="403"/>
      <c r="H9" s="403"/>
      <c r="I9" s="403"/>
      <c r="J9" s="403"/>
      <c r="K9" s="403"/>
      <c r="L9" s="403"/>
      <c r="M9" s="403"/>
      <c r="N9" s="403"/>
      <c r="O9" s="403"/>
      <c r="P9" s="403"/>
      <c r="Q9" s="403"/>
      <c r="R9" s="139"/>
    </row>
    <row r="10" spans="2:18" ht="27" customHeight="1" x14ac:dyDescent="0.15">
      <c r="B10" s="404" t="s">
        <v>62</v>
      </c>
      <c r="C10" s="404"/>
      <c r="D10" s="404"/>
      <c r="E10" s="403"/>
      <c r="F10" s="404" t="s">
        <v>198</v>
      </c>
      <c r="G10" s="403"/>
      <c r="H10" s="403"/>
      <c r="I10" s="403"/>
      <c r="J10" s="403"/>
      <c r="K10" s="403"/>
      <c r="L10" s="403"/>
      <c r="M10" s="403"/>
      <c r="N10" s="403"/>
      <c r="O10" s="403"/>
      <c r="P10" s="403"/>
      <c r="Q10" s="403"/>
      <c r="R10" s="139">
        <v>12</v>
      </c>
    </row>
    <row r="11" spans="2:18" ht="27" customHeight="1" x14ac:dyDescent="0.15">
      <c r="B11" s="141"/>
      <c r="C11" s="141"/>
      <c r="D11" s="141"/>
      <c r="E11" s="141"/>
      <c r="F11" s="404" t="s">
        <v>11</v>
      </c>
      <c r="G11" s="403"/>
      <c r="H11" s="403"/>
      <c r="I11" s="403"/>
      <c r="J11" s="403"/>
      <c r="K11" s="403"/>
      <c r="L11" s="403"/>
      <c r="M11" s="403"/>
      <c r="N11" s="403"/>
      <c r="O11" s="403"/>
      <c r="P11" s="403"/>
      <c r="Q11" s="403"/>
      <c r="R11" s="139">
        <v>13</v>
      </c>
    </row>
    <row r="12" spans="2:18" ht="27" customHeight="1" x14ac:dyDescent="0.15">
      <c r="B12" s="141"/>
      <c r="C12" s="141"/>
      <c r="D12" s="141"/>
      <c r="E12" s="141"/>
      <c r="F12" s="404" t="s">
        <v>12</v>
      </c>
      <c r="G12" s="403"/>
      <c r="H12" s="403"/>
      <c r="I12" s="403"/>
      <c r="J12" s="403"/>
      <c r="K12" s="403"/>
      <c r="L12" s="403"/>
      <c r="M12" s="403"/>
      <c r="N12" s="403"/>
      <c r="O12" s="403"/>
      <c r="P12" s="403"/>
      <c r="Q12" s="403"/>
      <c r="R12" s="139">
        <v>13</v>
      </c>
    </row>
    <row r="13" spans="2:18" ht="27" customHeight="1" x14ac:dyDescent="0.15">
      <c r="B13" s="141"/>
      <c r="C13" s="141"/>
      <c r="D13" s="141"/>
      <c r="E13" s="141"/>
      <c r="F13" s="404" t="s">
        <v>13</v>
      </c>
      <c r="G13" s="403"/>
      <c r="H13" s="403"/>
      <c r="I13" s="403"/>
      <c r="J13" s="403"/>
      <c r="K13" s="403"/>
      <c r="L13" s="403"/>
      <c r="M13" s="403"/>
      <c r="N13" s="403"/>
      <c r="O13" s="403"/>
      <c r="P13" s="403"/>
      <c r="Q13" s="403"/>
      <c r="R13" s="139">
        <v>14</v>
      </c>
    </row>
    <row r="14" spans="2:18" ht="27" customHeight="1" x14ac:dyDescent="0.15">
      <c r="B14" s="404" t="s">
        <v>63</v>
      </c>
      <c r="C14" s="404"/>
      <c r="D14" s="404"/>
      <c r="E14" s="403"/>
      <c r="F14" s="404" t="s">
        <v>14</v>
      </c>
      <c r="G14" s="403"/>
      <c r="H14" s="403"/>
      <c r="I14" s="403"/>
      <c r="J14" s="403"/>
      <c r="K14" s="403"/>
      <c r="L14" s="403"/>
      <c r="M14" s="403"/>
      <c r="N14" s="403"/>
      <c r="O14" s="403"/>
      <c r="P14" s="403"/>
      <c r="Q14" s="403"/>
      <c r="R14" s="139">
        <v>15</v>
      </c>
    </row>
    <row r="15" spans="2:18" ht="27" customHeight="1" x14ac:dyDescent="0.15">
      <c r="B15" s="141"/>
      <c r="C15" s="141"/>
      <c r="D15" s="141"/>
      <c r="E15" s="141"/>
      <c r="F15" s="404" t="s">
        <v>15</v>
      </c>
      <c r="G15" s="403"/>
      <c r="H15" s="403"/>
      <c r="I15" s="403"/>
      <c r="J15" s="403"/>
      <c r="K15" s="403"/>
      <c r="L15" s="403"/>
      <c r="M15" s="403"/>
      <c r="N15" s="403"/>
      <c r="O15" s="403"/>
      <c r="P15" s="403"/>
      <c r="Q15" s="403"/>
      <c r="R15" s="139">
        <v>16</v>
      </c>
    </row>
    <row r="16" spans="2:18" ht="27" customHeight="1" x14ac:dyDescent="0.15">
      <c r="B16" s="141"/>
      <c r="C16" s="141"/>
      <c r="D16" s="141"/>
      <c r="E16" s="141"/>
      <c r="F16" s="404" t="s">
        <v>16</v>
      </c>
      <c r="G16" s="403"/>
      <c r="H16" s="403"/>
      <c r="I16" s="403"/>
      <c r="J16" s="403"/>
      <c r="K16" s="403"/>
      <c r="L16" s="403"/>
      <c r="M16" s="403"/>
      <c r="N16" s="403"/>
      <c r="O16" s="403"/>
      <c r="P16" s="403"/>
      <c r="Q16" s="403"/>
      <c r="R16" s="139">
        <v>17</v>
      </c>
    </row>
    <row r="17" spans="1:19" ht="27" customHeight="1" x14ac:dyDescent="0.15">
      <c r="B17" s="141"/>
      <c r="C17" s="141"/>
      <c r="D17" s="141"/>
      <c r="E17" s="141"/>
      <c r="F17" s="404" t="s">
        <v>17</v>
      </c>
      <c r="G17" s="403"/>
      <c r="H17" s="403"/>
      <c r="I17" s="403"/>
      <c r="J17" s="403"/>
      <c r="K17" s="403"/>
      <c r="L17" s="403"/>
      <c r="M17" s="403"/>
      <c r="N17" s="403"/>
      <c r="O17" s="403"/>
      <c r="P17" s="403"/>
      <c r="Q17" s="403"/>
      <c r="R17" s="139">
        <v>18</v>
      </c>
    </row>
    <row r="18" spans="1:19" ht="27" customHeight="1" x14ac:dyDescent="0.15">
      <c r="B18" s="141"/>
      <c r="C18" s="141"/>
      <c r="D18" s="141"/>
      <c r="E18" s="141"/>
      <c r="F18" s="404" t="s">
        <v>18</v>
      </c>
      <c r="G18" s="403"/>
      <c r="H18" s="403"/>
      <c r="I18" s="403"/>
      <c r="J18" s="403"/>
      <c r="K18" s="403"/>
      <c r="L18" s="403"/>
      <c r="M18" s="403"/>
      <c r="N18" s="403"/>
      <c r="O18" s="403"/>
      <c r="P18" s="403"/>
      <c r="Q18" s="403"/>
      <c r="R18" s="139">
        <v>18</v>
      </c>
    </row>
    <row r="19" spans="1:19" ht="27" customHeight="1" x14ac:dyDescent="0.15">
      <c r="B19" s="141"/>
      <c r="C19" s="141"/>
      <c r="D19" s="141"/>
      <c r="E19" s="141"/>
      <c r="F19" s="404" t="s">
        <v>19</v>
      </c>
      <c r="G19" s="403"/>
      <c r="H19" s="403"/>
      <c r="I19" s="403"/>
      <c r="J19" s="403"/>
      <c r="K19" s="403"/>
      <c r="L19" s="403"/>
      <c r="M19" s="403"/>
      <c r="N19" s="403"/>
      <c r="O19" s="403"/>
      <c r="P19" s="403"/>
      <c r="Q19" s="403"/>
      <c r="R19" s="139">
        <v>19</v>
      </c>
    </row>
    <row r="20" spans="1:19" ht="27" customHeight="1" x14ac:dyDescent="0.15">
      <c r="B20" s="141"/>
      <c r="C20" s="141"/>
      <c r="D20" s="141"/>
      <c r="E20" s="141"/>
      <c r="F20" s="404" t="s">
        <v>20</v>
      </c>
      <c r="G20" s="403"/>
      <c r="H20" s="403"/>
      <c r="I20" s="403"/>
      <c r="J20" s="403"/>
      <c r="K20" s="403"/>
      <c r="L20" s="403"/>
      <c r="M20" s="403"/>
      <c r="N20" s="403"/>
      <c r="O20" s="403"/>
      <c r="P20" s="403"/>
      <c r="Q20" s="403"/>
      <c r="R20" s="139">
        <v>19</v>
      </c>
    </row>
    <row r="21" spans="1:19" ht="27" customHeight="1" x14ac:dyDescent="0.15">
      <c r="B21" s="141"/>
      <c r="C21" s="141"/>
      <c r="D21" s="141"/>
      <c r="E21" s="141"/>
      <c r="F21" s="404" t="s">
        <v>21</v>
      </c>
      <c r="G21" s="403"/>
      <c r="H21" s="403"/>
      <c r="I21" s="403"/>
      <c r="J21" s="403"/>
      <c r="K21" s="403"/>
      <c r="L21" s="403"/>
      <c r="M21" s="403"/>
      <c r="N21" s="403"/>
      <c r="O21" s="403"/>
      <c r="P21" s="403"/>
      <c r="Q21" s="403"/>
      <c r="R21" s="139">
        <v>20</v>
      </c>
    </row>
    <row r="22" spans="1:19" ht="27" customHeight="1" x14ac:dyDescent="0.15">
      <c r="B22" s="402" t="s">
        <v>22</v>
      </c>
      <c r="C22" s="403"/>
      <c r="D22" s="403"/>
      <c r="E22" s="403"/>
      <c r="F22" s="403"/>
      <c r="G22" s="403"/>
      <c r="H22" s="403"/>
      <c r="I22" s="403"/>
      <c r="J22" s="403"/>
      <c r="K22" s="403"/>
      <c r="L22" s="403"/>
      <c r="M22" s="403"/>
      <c r="N22" s="403"/>
      <c r="O22" s="403"/>
      <c r="P22" s="403"/>
      <c r="Q22" s="403"/>
      <c r="R22" s="139">
        <v>21</v>
      </c>
    </row>
    <row r="23" spans="1:19" ht="27" customHeight="1" x14ac:dyDescent="0.15">
      <c r="B23" s="402" t="s">
        <v>193</v>
      </c>
      <c r="C23" s="403"/>
      <c r="D23" s="403"/>
      <c r="E23" s="403"/>
      <c r="F23" s="403"/>
      <c r="G23" s="403"/>
      <c r="H23" s="403"/>
      <c r="I23" s="403"/>
      <c r="J23" s="403"/>
      <c r="K23" s="403"/>
      <c r="L23" s="403"/>
      <c r="M23" s="403"/>
      <c r="N23" s="403"/>
      <c r="O23" s="403"/>
      <c r="P23" s="403"/>
      <c r="Q23" s="403"/>
      <c r="R23" s="139">
        <v>21</v>
      </c>
    </row>
    <row r="24" spans="1:19" ht="27" customHeight="1" x14ac:dyDescent="0.15">
      <c r="B24" s="402" t="s">
        <v>194</v>
      </c>
      <c r="C24" s="403"/>
      <c r="D24" s="403"/>
      <c r="E24" s="403"/>
      <c r="F24" s="403"/>
      <c r="G24" s="403"/>
      <c r="H24" s="403"/>
      <c r="I24" s="403"/>
      <c r="J24" s="403"/>
      <c r="K24" s="403"/>
      <c r="L24" s="403"/>
      <c r="M24" s="403"/>
      <c r="N24" s="403"/>
      <c r="O24" s="403"/>
      <c r="P24" s="403"/>
      <c r="Q24" s="403"/>
      <c r="R24" s="139">
        <v>22</v>
      </c>
    </row>
    <row r="25" spans="1:19" ht="27" customHeight="1" x14ac:dyDescent="0.15">
      <c r="B25" s="402" t="s">
        <v>23</v>
      </c>
      <c r="C25" s="403"/>
      <c r="D25" s="403"/>
      <c r="E25" s="403"/>
      <c r="F25" s="403"/>
      <c r="G25" s="403"/>
      <c r="H25" s="403"/>
      <c r="I25" s="403"/>
      <c r="J25" s="403"/>
      <c r="K25" s="403"/>
      <c r="L25" s="403"/>
      <c r="M25" s="403"/>
      <c r="N25" s="403"/>
      <c r="O25" s="403"/>
      <c r="P25" s="403"/>
      <c r="Q25" s="403"/>
      <c r="R25" s="139">
        <v>23</v>
      </c>
    </row>
    <row r="26" spans="1:19" ht="27" customHeight="1" x14ac:dyDescent="0.15">
      <c r="B26" s="402" t="s">
        <v>153</v>
      </c>
      <c r="C26" s="403"/>
      <c r="D26" s="403"/>
      <c r="E26" s="403"/>
      <c r="F26" s="403"/>
      <c r="G26" s="403"/>
      <c r="H26" s="403"/>
      <c r="I26" s="403"/>
      <c r="J26" s="403"/>
      <c r="K26" s="403"/>
      <c r="L26" s="403"/>
      <c r="M26" s="403"/>
      <c r="N26" s="403"/>
      <c r="O26" s="403"/>
      <c r="P26" s="403"/>
      <c r="Q26" s="403"/>
      <c r="R26" s="139"/>
    </row>
    <row r="27" spans="1:19" ht="27" customHeight="1" x14ac:dyDescent="0.15">
      <c r="B27" s="402" t="s">
        <v>154</v>
      </c>
      <c r="C27" s="403"/>
      <c r="D27" s="403"/>
      <c r="E27" s="403"/>
      <c r="F27" s="403"/>
      <c r="G27" s="403"/>
      <c r="H27" s="403"/>
      <c r="I27" s="403"/>
      <c r="J27" s="403"/>
      <c r="K27" s="403"/>
      <c r="L27" s="403"/>
      <c r="M27" s="403"/>
      <c r="N27" s="403"/>
      <c r="O27" s="403"/>
      <c r="P27" s="403"/>
      <c r="Q27" s="403"/>
      <c r="R27" s="140" t="s">
        <v>9</v>
      </c>
    </row>
    <row r="28" spans="1:19" ht="27" customHeight="1" x14ac:dyDescent="0.15">
      <c r="A28" s="9"/>
      <c r="B28" s="84"/>
      <c r="C28" s="137"/>
      <c r="D28" s="137"/>
      <c r="E28" s="137"/>
      <c r="F28" s="137"/>
      <c r="G28" s="137"/>
      <c r="H28" s="137"/>
      <c r="I28" s="137"/>
      <c r="J28" s="137"/>
      <c r="K28" s="137"/>
      <c r="L28" s="137"/>
      <c r="M28" s="137"/>
      <c r="N28" s="137"/>
      <c r="O28" s="137"/>
      <c r="P28" s="137"/>
      <c r="Q28" s="137"/>
      <c r="R28" s="137"/>
      <c r="S28" s="9"/>
    </row>
    <row r="29" spans="1:19" ht="27" customHeight="1" x14ac:dyDescent="0.15">
      <c r="A29" s="9"/>
      <c r="B29" s="84"/>
      <c r="C29" s="137"/>
      <c r="D29" s="137"/>
      <c r="E29" s="137"/>
      <c r="F29" s="137"/>
      <c r="G29" s="137"/>
      <c r="H29" s="137"/>
      <c r="I29" s="137"/>
      <c r="J29" s="137"/>
      <c r="K29" s="137"/>
      <c r="L29" s="137"/>
      <c r="M29" s="137"/>
      <c r="N29" s="137"/>
      <c r="O29" s="137"/>
      <c r="P29" s="137"/>
      <c r="Q29" s="137"/>
      <c r="R29" s="137"/>
      <c r="S29" s="9"/>
    </row>
    <row r="30" spans="1:19" ht="27" customHeight="1" x14ac:dyDescent="0.15">
      <c r="A30" s="9"/>
      <c r="B30" s="84"/>
      <c r="C30" s="137"/>
      <c r="D30" s="137"/>
      <c r="E30" s="137"/>
      <c r="F30" s="137"/>
      <c r="G30" s="137"/>
      <c r="H30" s="137"/>
      <c r="I30" s="137"/>
      <c r="J30" s="137"/>
      <c r="K30" s="137"/>
      <c r="L30" s="137"/>
      <c r="M30" s="137"/>
      <c r="N30" s="137"/>
      <c r="O30" s="137"/>
      <c r="P30" s="137"/>
      <c r="Q30" s="137"/>
      <c r="R30" s="137"/>
      <c r="S30" s="9"/>
    </row>
    <row r="31" spans="1:19" ht="27" customHeight="1" x14ac:dyDescent="0.15">
      <c r="A31" s="9"/>
      <c r="B31" s="9"/>
      <c r="C31" s="9"/>
      <c r="D31" s="9"/>
      <c r="E31" s="9"/>
      <c r="F31" s="9"/>
      <c r="G31" s="9"/>
      <c r="H31" s="9"/>
      <c r="I31" s="9"/>
      <c r="J31" s="9"/>
      <c r="K31" s="9"/>
      <c r="L31" s="9"/>
      <c r="M31" s="9"/>
      <c r="N31" s="9"/>
      <c r="O31" s="9"/>
      <c r="P31" s="9"/>
      <c r="Q31" s="9"/>
      <c r="R31" s="9"/>
      <c r="S31" s="9"/>
    </row>
    <row r="32" spans="1:19"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sheetProtection sheet="1" objects="1" scenarios="1"/>
  <mergeCells count="26">
    <mergeCell ref="B9:Q9"/>
    <mergeCell ref="F10:Q10"/>
    <mergeCell ref="F11:Q11"/>
    <mergeCell ref="F12:Q12"/>
    <mergeCell ref="F13:Q13"/>
    <mergeCell ref="B2:R2"/>
    <mergeCell ref="B5:Q5"/>
    <mergeCell ref="B6:Q6"/>
    <mergeCell ref="B7:Q7"/>
    <mergeCell ref="B8:Q8"/>
    <mergeCell ref="B27:Q27"/>
    <mergeCell ref="B26:Q26"/>
    <mergeCell ref="B10:E10"/>
    <mergeCell ref="B14:E14"/>
    <mergeCell ref="F21:Q21"/>
    <mergeCell ref="B22:Q22"/>
    <mergeCell ref="B23:Q23"/>
    <mergeCell ref="B24:Q24"/>
    <mergeCell ref="B25:Q25"/>
    <mergeCell ref="F18:Q18"/>
    <mergeCell ref="F19:Q19"/>
    <mergeCell ref="F20:Q20"/>
    <mergeCell ref="F14:Q14"/>
    <mergeCell ref="F15:Q15"/>
    <mergeCell ref="F16:Q16"/>
    <mergeCell ref="F17:Q17"/>
  </mergeCells>
  <phoneticPr fontId="1"/>
  <pageMargins left="0.78740157480314965" right="0.59055118110236227" top="0.39370078740157483" bottom="0.39370078740157483" header="0.31496062992125984" footer="0.31496062992125984"/>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0"/>
  <sheetViews>
    <sheetView tabSelected="1" view="pageBreakPreview" zoomScaleNormal="100" zoomScaleSheetLayoutView="100" workbookViewId="0">
      <selection activeCell="T1" sqref="T1"/>
    </sheetView>
  </sheetViews>
  <sheetFormatPr defaultRowHeight="13.5" x14ac:dyDescent="0.15"/>
  <cols>
    <col min="1" max="26" width="4.5" style="9" customWidth="1"/>
    <col min="27" max="16384" width="9" style="9"/>
  </cols>
  <sheetData>
    <row r="1" spans="1:28" ht="27" customHeight="1" thickBot="1" x14ac:dyDescent="0.2">
      <c r="T1" s="35"/>
      <c r="U1" s="35"/>
      <c r="V1" s="35"/>
      <c r="W1" s="35"/>
      <c r="X1" s="35"/>
      <c r="Y1" s="35"/>
      <c r="Z1" s="35"/>
      <c r="AA1" s="35"/>
      <c r="AB1" s="35"/>
    </row>
    <row r="2" spans="1:28" ht="27" customHeight="1" thickBot="1" x14ac:dyDescent="0.2">
      <c r="O2" s="407" t="s">
        <v>0</v>
      </c>
      <c r="P2" s="408"/>
      <c r="Q2" s="408"/>
      <c r="R2" s="408"/>
      <c r="S2" s="409"/>
      <c r="T2" s="35"/>
      <c r="U2" s="35"/>
      <c r="V2" s="35"/>
      <c r="W2" s="35"/>
      <c r="X2" s="35"/>
      <c r="Y2" s="35"/>
      <c r="Z2" s="35"/>
      <c r="AA2" s="35"/>
      <c r="AB2" s="35"/>
    </row>
    <row r="3" spans="1:28" ht="27" customHeight="1" x14ac:dyDescent="0.15">
      <c r="B3" s="1"/>
      <c r="C3" s="1"/>
      <c r="D3" s="1"/>
      <c r="E3" s="1"/>
      <c r="F3" s="1"/>
      <c r="G3" s="1"/>
      <c r="H3" s="1"/>
      <c r="I3" s="1"/>
      <c r="J3" s="1"/>
      <c r="K3" s="1"/>
      <c r="L3" s="1"/>
      <c r="M3" s="1"/>
      <c r="N3" s="1"/>
      <c r="O3" s="1"/>
      <c r="P3" s="1"/>
      <c r="Q3" s="1"/>
      <c r="R3" s="1"/>
      <c r="T3" s="35"/>
      <c r="U3" s="35"/>
      <c r="V3" s="35"/>
      <c r="W3" s="35"/>
      <c r="X3" s="35"/>
      <c r="Y3" s="35"/>
      <c r="Z3" s="35"/>
      <c r="AA3" s="35"/>
      <c r="AB3" s="35"/>
    </row>
    <row r="4" spans="1:28" ht="27" customHeight="1" x14ac:dyDescent="0.15">
      <c r="A4" s="1"/>
      <c r="B4" s="1"/>
      <c r="C4" s="1"/>
      <c r="D4" s="1"/>
      <c r="E4" s="1"/>
      <c r="F4" s="1"/>
      <c r="G4" s="1"/>
      <c r="H4" s="1"/>
      <c r="I4" s="1"/>
      <c r="J4" s="1"/>
      <c r="K4" s="1"/>
      <c r="L4" s="1"/>
      <c r="M4" s="1"/>
      <c r="N4" s="1"/>
      <c r="O4" s="1"/>
      <c r="P4" s="1"/>
      <c r="Q4" s="1"/>
      <c r="R4" s="1"/>
      <c r="T4" s="35"/>
      <c r="U4" s="35"/>
      <c r="V4" s="35"/>
      <c r="W4" s="35"/>
      <c r="X4" s="35"/>
      <c r="Y4" s="35"/>
      <c r="Z4" s="35"/>
      <c r="AA4" s="35"/>
      <c r="AB4" s="35"/>
    </row>
    <row r="5" spans="1:28" ht="27" customHeight="1" x14ac:dyDescent="0.15">
      <c r="A5" s="1"/>
      <c r="B5" s="1"/>
      <c r="C5" s="1"/>
      <c r="D5" s="1"/>
      <c r="E5" s="1"/>
      <c r="F5" s="1"/>
      <c r="G5" s="1"/>
      <c r="H5" s="1"/>
      <c r="I5" s="1"/>
      <c r="J5" s="1"/>
      <c r="K5" s="1"/>
      <c r="L5" s="1"/>
      <c r="M5" s="1"/>
      <c r="N5" s="1"/>
      <c r="O5" s="1"/>
      <c r="P5" s="1"/>
      <c r="Q5" s="1"/>
      <c r="R5" s="1"/>
      <c r="T5" s="35"/>
      <c r="U5" s="35"/>
      <c r="V5" s="35"/>
      <c r="W5" s="35"/>
      <c r="X5" s="35"/>
      <c r="Y5" s="35"/>
      <c r="Z5" s="35"/>
      <c r="AA5" s="35"/>
      <c r="AB5" s="35"/>
    </row>
    <row r="6" spans="1:28" ht="27" customHeight="1" x14ac:dyDescent="0.15">
      <c r="A6" s="1"/>
      <c r="B6" s="1"/>
      <c r="C6" s="411" t="s">
        <v>1</v>
      </c>
      <c r="D6" s="412"/>
      <c r="E6" s="412"/>
      <c r="F6" s="412"/>
      <c r="G6" s="412"/>
      <c r="H6" s="412"/>
      <c r="I6" s="412"/>
      <c r="J6" s="412"/>
      <c r="K6" s="412"/>
      <c r="L6" s="412"/>
      <c r="M6" s="412"/>
      <c r="N6" s="412"/>
      <c r="O6" s="412"/>
      <c r="P6" s="412"/>
      <c r="Q6" s="412"/>
      <c r="R6" s="1"/>
      <c r="T6" s="35"/>
      <c r="U6" s="35"/>
      <c r="V6" s="35"/>
      <c r="W6" s="35"/>
      <c r="X6" s="35"/>
      <c r="Y6" s="35"/>
      <c r="Z6" s="35"/>
      <c r="AA6" s="35"/>
      <c r="AB6" s="35"/>
    </row>
    <row r="7" spans="1:28" ht="27" customHeight="1" x14ac:dyDescent="0.15">
      <c r="A7" s="1"/>
      <c r="B7" s="1"/>
      <c r="C7" s="217"/>
      <c r="D7" s="237"/>
      <c r="E7" s="237"/>
      <c r="F7" s="237"/>
      <c r="G7" s="237"/>
      <c r="H7" s="237"/>
      <c r="I7" s="237"/>
      <c r="J7" s="237"/>
      <c r="K7" s="237"/>
      <c r="L7" s="237"/>
      <c r="M7" s="237"/>
      <c r="N7" s="237"/>
      <c r="O7" s="237"/>
      <c r="P7" s="237"/>
      <c r="Q7" s="237"/>
      <c r="R7" s="1"/>
      <c r="T7" s="35"/>
      <c r="U7" s="35"/>
      <c r="V7" s="35"/>
      <c r="W7" s="35"/>
      <c r="X7" s="35"/>
      <c r="Y7" s="35"/>
      <c r="Z7" s="35"/>
      <c r="AA7" s="35"/>
      <c r="AB7" s="35"/>
    </row>
    <row r="8" spans="1:28" ht="27" customHeight="1" x14ac:dyDescent="0.15">
      <c r="A8" s="1"/>
      <c r="B8" s="1"/>
      <c r="C8" s="1"/>
      <c r="D8" s="1"/>
      <c r="E8" s="1"/>
      <c r="F8" s="1"/>
      <c r="G8" s="1"/>
      <c r="H8" s="1"/>
      <c r="I8" s="1"/>
      <c r="J8" s="1"/>
      <c r="K8" s="1"/>
      <c r="L8" s="1"/>
      <c r="M8" s="1"/>
      <c r="N8" s="1"/>
      <c r="O8" s="1"/>
      <c r="P8" s="1"/>
      <c r="Q8" s="1"/>
      <c r="R8" s="1"/>
      <c r="T8" s="35"/>
      <c r="U8" s="35"/>
      <c r="V8" s="35"/>
      <c r="W8" s="35"/>
      <c r="X8" s="35"/>
      <c r="Y8" s="35"/>
      <c r="Z8" s="35"/>
      <c r="AA8" s="35"/>
      <c r="AB8" s="35"/>
    </row>
    <row r="9" spans="1:28" ht="27" customHeight="1" x14ac:dyDescent="0.15">
      <c r="A9" s="1"/>
      <c r="B9" s="1"/>
      <c r="C9" s="413" t="s">
        <v>2</v>
      </c>
      <c r="D9" s="414"/>
      <c r="E9" s="414"/>
      <c r="F9" s="414"/>
      <c r="G9" s="414"/>
      <c r="H9" s="414"/>
      <c r="I9" s="414"/>
      <c r="J9" s="414"/>
      <c r="K9" s="414"/>
      <c r="L9" s="414"/>
      <c r="M9" s="414"/>
      <c r="N9" s="414"/>
      <c r="O9" s="414"/>
      <c r="P9" s="414"/>
      <c r="Q9" s="414"/>
      <c r="R9" s="1"/>
      <c r="T9" s="35"/>
      <c r="U9" s="35"/>
      <c r="V9" s="35"/>
      <c r="W9" s="35"/>
      <c r="X9" s="35"/>
      <c r="Y9" s="35"/>
      <c r="Z9" s="35"/>
      <c r="AA9" s="35"/>
      <c r="AB9" s="35"/>
    </row>
    <row r="10" spans="1:28" ht="27" customHeight="1" x14ac:dyDescent="0.15">
      <c r="A10" s="1"/>
      <c r="B10" s="1"/>
      <c r="C10" s="414"/>
      <c r="D10" s="414"/>
      <c r="E10" s="414"/>
      <c r="F10" s="414"/>
      <c r="G10" s="414"/>
      <c r="H10" s="414"/>
      <c r="I10" s="414"/>
      <c r="J10" s="414"/>
      <c r="K10" s="414"/>
      <c r="L10" s="414"/>
      <c r="M10" s="414"/>
      <c r="N10" s="414"/>
      <c r="O10" s="414"/>
      <c r="P10" s="414"/>
      <c r="Q10" s="414"/>
      <c r="R10" s="1"/>
      <c r="T10" s="35"/>
      <c r="U10" s="35"/>
      <c r="V10" s="35"/>
      <c r="W10" s="35"/>
      <c r="X10" s="35"/>
      <c r="Y10" s="35"/>
      <c r="Z10" s="35"/>
      <c r="AA10" s="35"/>
      <c r="AB10" s="35"/>
    </row>
    <row r="11" spans="1:28" ht="27" customHeight="1" x14ac:dyDescent="0.15">
      <c r="A11" s="1"/>
      <c r="B11" s="1"/>
      <c r="C11" s="1"/>
      <c r="D11" s="1"/>
      <c r="E11" s="1"/>
      <c r="F11" s="1"/>
      <c r="G11" s="1"/>
      <c r="H11" s="1"/>
      <c r="I11" s="1"/>
      <c r="J11" s="1"/>
      <c r="K11" s="1"/>
      <c r="L11" s="1"/>
      <c r="M11" s="1"/>
      <c r="N11" s="1"/>
      <c r="O11" s="1"/>
      <c r="P11" s="1"/>
      <c r="Q11" s="1"/>
      <c r="R11" s="1"/>
      <c r="T11" s="35"/>
      <c r="U11" s="35"/>
      <c r="V11" s="35"/>
      <c r="W11" s="35"/>
      <c r="X11" s="35"/>
      <c r="Y11" s="35"/>
      <c r="Z11" s="35"/>
      <c r="AA11" s="35"/>
      <c r="AB11" s="35"/>
    </row>
    <row r="12" spans="1:28" ht="27" customHeight="1" x14ac:dyDescent="0.15">
      <c r="A12" s="1"/>
      <c r="B12" s="1"/>
      <c r="C12" s="1"/>
      <c r="D12" s="1"/>
      <c r="E12" s="1"/>
      <c r="F12" s="1"/>
      <c r="G12" s="1"/>
      <c r="H12" s="1"/>
      <c r="I12" s="1"/>
      <c r="J12" s="1"/>
      <c r="K12" s="1"/>
      <c r="L12" s="1"/>
      <c r="M12" s="1"/>
      <c r="N12" s="1"/>
      <c r="O12" s="1"/>
      <c r="P12" s="1"/>
      <c r="Q12" s="1"/>
      <c r="R12" s="1"/>
      <c r="T12" s="35"/>
      <c r="U12" s="35"/>
      <c r="V12" s="35"/>
      <c r="W12" s="35"/>
      <c r="X12" s="35"/>
      <c r="Y12" s="35"/>
      <c r="Z12" s="35"/>
      <c r="AA12" s="35"/>
      <c r="AB12" s="35"/>
    </row>
    <row r="13" spans="1:28" ht="27" customHeight="1" x14ac:dyDescent="0.15">
      <c r="A13" s="1"/>
      <c r="B13" s="1"/>
      <c r="C13" s="1"/>
      <c r="D13" s="1"/>
      <c r="E13" s="1"/>
      <c r="F13" s="1"/>
      <c r="G13" s="1"/>
      <c r="H13" s="1"/>
      <c r="I13" s="1"/>
      <c r="J13" s="1"/>
      <c r="K13" s="1"/>
      <c r="L13" s="1"/>
      <c r="M13" s="1"/>
      <c r="N13" s="1"/>
      <c r="O13" s="1"/>
      <c r="P13" s="1"/>
      <c r="Q13" s="1"/>
      <c r="R13" s="1"/>
      <c r="T13" s="35"/>
      <c r="U13" s="35"/>
      <c r="V13" s="35"/>
      <c r="W13" s="35"/>
      <c r="X13" s="35"/>
      <c r="Y13" s="35"/>
      <c r="Z13" s="35"/>
      <c r="AA13" s="35"/>
      <c r="AB13" s="35"/>
    </row>
    <row r="14" spans="1:28" ht="27" customHeight="1" x14ac:dyDescent="0.15">
      <c r="A14" s="1"/>
      <c r="B14" s="1"/>
      <c r="C14" s="1"/>
      <c r="D14" s="1"/>
      <c r="E14" s="1"/>
      <c r="F14" s="1"/>
      <c r="G14" s="1"/>
      <c r="H14" s="1"/>
      <c r="I14" s="1"/>
      <c r="J14" s="1"/>
      <c r="K14" s="1"/>
      <c r="L14" s="1"/>
      <c r="M14" s="1"/>
      <c r="N14" s="1"/>
      <c r="O14" s="1"/>
      <c r="P14" s="1"/>
      <c r="Q14" s="1"/>
      <c r="R14" s="1"/>
      <c r="T14" s="35"/>
      <c r="U14" s="35"/>
      <c r="V14" s="35"/>
      <c r="W14" s="35"/>
      <c r="X14" s="35"/>
      <c r="Y14" s="35"/>
      <c r="Z14" s="35"/>
      <c r="AA14" s="35"/>
      <c r="AB14" s="35"/>
    </row>
    <row r="15" spans="1:28" ht="27" customHeight="1" x14ac:dyDescent="0.15">
      <c r="A15" s="1"/>
      <c r="B15" s="1"/>
      <c r="C15" s="1"/>
      <c r="D15" s="1"/>
      <c r="E15" s="1"/>
      <c r="F15" s="1"/>
      <c r="G15" s="1"/>
      <c r="H15" s="1"/>
      <c r="I15" s="1"/>
      <c r="J15" s="1"/>
      <c r="K15" s="1"/>
      <c r="L15" s="1"/>
      <c r="M15" s="1"/>
      <c r="N15" s="1"/>
      <c r="O15" s="1"/>
      <c r="P15" s="1"/>
      <c r="Q15" s="1"/>
      <c r="R15" s="1"/>
      <c r="T15" s="35"/>
      <c r="U15" s="35"/>
      <c r="V15" s="35"/>
      <c r="W15" s="35"/>
      <c r="X15" s="35"/>
      <c r="Y15" s="35"/>
      <c r="Z15" s="35"/>
      <c r="AA15" s="35"/>
      <c r="AB15" s="35"/>
    </row>
    <row r="16" spans="1:28" ht="27" customHeight="1" x14ac:dyDescent="0.15">
      <c r="A16" s="1"/>
      <c r="B16" s="1"/>
      <c r="C16" s="1"/>
      <c r="D16" s="1"/>
      <c r="E16" s="1"/>
      <c r="F16" s="1"/>
      <c r="G16" s="1"/>
      <c r="H16" s="1"/>
      <c r="I16" s="1"/>
      <c r="J16" s="1"/>
      <c r="K16" s="1"/>
      <c r="L16" s="1"/>
      <c r="M16" s="1"/>
      <c r="N16" s="1"/>
      <c r="O16" s="1"/>
      <c r="P16" s="1"/>
      <c r="Q16" s="1"/>
      <c r="R16" s="1"/>
      <c r="T16" s="35"/>
      <c r="U16" s="35"/>
      <c r="V16" s="35"/>
      <c r="W16" s="35"/>
      <c r="X16" s="35"/>
      <c r="Y16" s="35"/>
      <c r="Z16" s="35"/>
      <c r="AA16" s="35"/>
      <c r="AB16" s="35"/>
    </row>
    <row r="17" spans="1:28" ht="27" customHeight="1" x14ac:dyDescent="0.15">
      <c r="A17" s="1"/>
      <c r="B17" s="1"/>
      <c r="C17" s="1"/>
      <c r="D17" s="1"/>
      <c r="E17" s="1"/>
      <c r="F17" s="1"/>
      <c r="G17" s="1"/>
      <c r="H17" s="1"/>
      <c r="I17" s="1"/>
      <c r="J17" s="1"/>
      <c r="K17" s="1"/>
      <c r="L17" s="1"/>
      <c r="M17" s="1"/>
      <c r="N17" s="1"/>
      <c r="O17" s="1"/>
      <c r="P17" s="1"/>
      <c r="Q17" s="1"/>
      <c r="R17" s="1"/>
      <c r="T17" s="35"/>
      <c r="U17" s="35"/>
      <c r="V17" s="35"/>
      <c r="W17" s="35"/>
      <c r="X17" s="35"/>
      <c r="Y17" s="35"/>
      <c r="Z17" s="35"/>
      <c r="AA17" s="35"/>
      <c r="AB17" s="35"/>
    </row>
    <row r="18" spans="1:28" ht="27" customHeight="1" x14ac:dyDescent="0.15">
      <c r="A18" s="1"/>
      <c r="B18" s="1"/>
      <c r="C18" s="1"/>
      <c r="D18" s="1"/>
      <c r="E18" s="1"/>
      <c r="F18" s="1"/>
      <c r="G18" s="1"/>
      <c r="H18" s="1"/>
      <c r="I18" s="1"/>
      <c r="J18" s="1"/>
      <c r="K18" s="1"/>
      <c r="L18" s="1"/>
      <c r="M18" s="1"/>
      <c r="N18" s="1"/>
      <c r="O18" s="1"/>
      <c r="P18" s="1"/>
      <c r="Q18" s="1"/>
      <c r="R18" s="1"/>
    </row>
    <row r="19" spans="1:28" ht="27" customHeight="1" x14ac:dyDescent="0.15">
      <c r="A19" s="1"/>
      <c r="B19" s="1"/>
      <c r="C19" s="1"/>
      <c r="D19" s="1"/>
      <c r="E19" s="1"/>
      <c r="F19" s="1"/>
      <c r="G19" s="1"/>
      <c r="H19" s="1"/>
      <c r="I19" s="1"/>
      <c r="J19" s="1"/>
      <c r="K19" s="1"/>
      <c r="L19" s="1"/>
      <c r="M19" s="1"/>
      <c r="N19" s="1"/>
      <c r="O19" s="1"/>
      <c r="P19" s="1"/>
      <c r="Q19" s="1"/>
      <c r="R19" s="1"/>
    </row>
    <row r="20" spans="1:28" ht="27" customHeight="1" x14ac:dyDescent="0.15">
      <c r="A20" s="1"/>
      <c r="B20" s="1"/>
      <c r="C20" s="217"/>
      <c r="D20" s="237"/>
      <c r="E20" s="237"/>
      <c r="F20" s="237"/>
      <c r="G20" s="237"/>
      <c r="H20" s="237"/>
      <c r="I20" s="237"/>
      <c r="J20" s="237"/>
      <c r="K20" s="237"/>
      <c r="L20" s="237"/>
      <c r="M20" s="237"/>
      <c r="N20" s="237"/>
      <c r="O20" s="237"/>
      <c r="P20" s="237"/>
      <c r="Q20" s="237"/>
      <c r="R20" s="1"/>
    </row>
    <row r="21" spans="1:28" ht="27" customHeight="1" x14ac:dyDescent="0.15">
      <c r="A21" s="1"/>
      <c r="B21" s="1"/>
      <c r="C21" s="1"/>
      <c r="D21" s="1"/>
      <c r="E21" s="1"/>
      <c r="F21" s="1"/>
      <c r="G21" s="1"/>
      <c r="H21" s="1"/>
      <c r="I21" s="1"/>
      <c r="J21" s="1"/>
      <c r="K21" s="1"/>
      <c r="L21" s="1"/>
      <c r="M21" s="1"/>
      <c r="N21" s="1"/>
      <c r="O21" s="1"/>
      <c r="P21" s="1"/>
      <c r="Q21" s="1"/>
      <c r="R21" s="1"/>
    </row>
    <row r="22" spans="1:28" ht="27" customHeight="1" x14ac:dyDescent="0.15">
      <c r="A22" s="1"/>
      <c r="B22" s="1"/>
      <c r="C22" s="1"/>
      <c r="D22" s="1"/>
      <c r="E22" s="1"/>
      <c r="F22" s="1"/>
      <c r="G22" s="1"/>
      <c r="H22" s="1"/>
      <c r="I22" s="1"/>
      <c r="J22" s="1"/>
      <c r="K22" s="1"/>
      <c r="L22" s="1"/>
      <c r="M22" s="1"/>
      <c r="N22" s="1"/>
      <c r="O22" s="1"/>
      <c r="P22" s="1"/>
      <c r="Q22" s="1"/>
      <c r="R22" s="1"/>
    </row>
    <row r="23" spans="1:28" ht="27" customHeight="1" x14ac:dyDescent="0.15">
      <c r="A23" s="1"/>
      <c r="B23" s="1"/>
      <c r="C23" s="1"/>
      <c r="D23" s="1"/>
      <c r="E23" s="1"/>
      <c r="F23" s="1"/>
      <c r="G23" s="1"/>
      <c r="H23" s="1"/>
      <c r="I23" s="1"/>
      <c r="J23" s="1"/>
      <c r="K23" s="1"/>
      <c r="L23" s="1"/>
      <c r="M23" s="1"/>
      <c r="N23" s="1"/>
      <c r="O23" s="1"/>
      <c r="P23" s="1"/>
      <c r="Q23" s="1"/>
      <c r="R23" s="1"/>
    </row>
    <row r="24" spans="1:28" ht="27" customHeight="1" x14ac:dyDescent="0.15">
      <c r="A24" s="1"/>
      <c r="B24" s="1"/>
      <c r="D24" s="164" t="s">
        <v>3</v>
      </c>
      <c r="E24" s="71"/>
      <c r="F24" s="71"/>
      <c r="G24" s="71"/>
      <c r="H24" s="71"/>
      <c r="I24" s="71"/>
      <c r="J24" s="71"/>
      <c r="K24" s="71"/>
      <c r="L24" s="71"/>
      <c r="M24" s="71"/>
      <c r="N24" s="71"/>
      <c r="O24" s="71"/>
      <c r="P24" s="71"/>
      <c r="Q24" s="71"/>
      <c r="R24" s="1"/>
    </row>
    <row r="25" spans="1:28" ht="27" customHeight="1" x14ac:dyDescent="0.15">
      <c r="A25" s="1"/>
      <c r="B25" s="1"/>
      <c r="C25" s="1"/>
      <c r="D25" s="1"/>
      <c r="E25" s="1"/>
      <c r="F25" s="1"/>
      <c r="G25" s="1"/>
      <c r="H25" s="1"/>
      <c r="I25" s="1"/>
      <c r="J25" s="1"/>
      <c r="K25" s="1"/>
      <c r="L25" s="1"/>
      <c r="M25" s="1"/>
      <c r="N25" s="1"/>
      <c r="O25" s="1"/>
      <c r="P25" s="1"/>
      <c r="Q25" s="1"/>
      <c r="R25" s="1"/>
    </row>
    <row r="26" spans="1:28" ht="27" customHeight="1" x14ac:dyDescent="0.15">
      <c r="A26" s="1"/>
      <c r="B26" s="1"/>
      <c r="C26" s="1"/>
      <c r="D26" s="1"/>
      <c r="E26" s="1"/>
      <c r="F26" s="1"/>
      <c r="G26" s="1"/>
      <c r="H26" s="1"/>
      <c r="I26" s="1"/>
      <c r="J26" s="1"/>
      <c r="K26" s="1"/>
      <c r="L26" s="1"/>
      <c r="M26" s="1"/>
      <c r="N26" s="1"/>
      <c r="O26" s="1"/>
      <c r="P26" s="1"/>
      <c r="Q26" s="1"/>
      <c r="R26" s="1"/>
    </row>
    <row r="27" spans="1:28" ht="27" customHeight="1" x14ac:dyDescent="0.15">
      <c r="A27" s="1"/>
      <c r="B27" s="1"/>
      <c r="C27" s="1"/>
      <c r="D27" s="1"/>
      <c r="E27" s="1"/>
      <c r="F27" s="1"/>
      <c r="G27" s="1"/>
      <c r="H27" s="1"/>
      <c r="I27" s="1"/>
      <c r="J27" s="1"/>
      <c r="K27" s="1"/>
      <c r="L27" s="1"/>
      <c r="M27" s="1"/>
      <c r="N27" s="1"/>
      <c r="O27" s="1"/>
      <c r="P27" s="1"/>
      <c r="Q27" s="1"/>
      <c r="R27" s="1"/>
    </row>
    <row r="28" spans="1:28" ht="27" customHeight="1" x14ac:dyDescent="0.15">
      <c r="A28" s="1"/>
      <c r="B28" s="1"/>
      <c r="D28" s="410" t="s">
        <v>4</v>
      </c>
      <c r="E28" s="237"/>
      <c r="F28" s="237"/>
      <c r="G28" s="237"/>
      <c r="H28" s="237"/>
      <c r="I28" s="237"/>
      <c r="J28" s="237"/>
      <c r="K28" s="237"/>
      <c r="L28" s="237"/>
      <c r="M28" s="237"/>
      <c r="N28" s="237"/>
      <c r="O28" s="237"/>
      <c r="P28" s="237"/>
      <c r="Q28" s="138"/>
      <c r="R28" s="1"/>
    </row>
    <row r="29" spans="1:28" ht="27" customHeight="1" x14ac:dyDescent="0.15">
      <c r="A29" s="1"/>
      <c r="B29" s="1"/>
      <c r="C29" s="1"/>
      <c r="D29" s="1"/>
      <c r="E29" s="1"/>
      <c r="F29" s="1"/>
      <c r="G29" s="1"/>
      <c r="H29" s="1"/>
      <c r="I29" s="1"/>
      <c r="J29" s="1"/>
      <c r="K29" s="1"/>
      <c r="L29" s="1"/>
      <c r="M29" s="1"/>
      <c r="N29" s="1"/>
      <c r="O29" s="1"/>
      <c r="P29" s="1"/>
      <c r="Q29" s="1"/>
      <c r="R29" s="1"/>
    </row>
    <row r="30" spans="1:28" ht="27" customHeight="1" x14ac:dyDescent="0.15">
      <c r="A30" s="1"/>
      <c r="B30" s="1"/>
      <c r="C30" s="1"/>
      <c r="D30" s="1"/>
      <c r="E30" s="1"/>
      <c r="F30" s="1"/>
      <c r="G30" s="1"/>
      <c r="H30" s="1"/>
      <c r="I30" s="1"/>
      <c r="J30" s="1"/>
      <c r="K30" s="1"/>
      <c r="L30" s="1"/>
      <c r="M30" s="1"/>
      <c r="N30" s="1"/>
      <c r="O30" s="1"/>
      <c r="P30" s="1"/>
      <c r="Q30" s="1"/>
      <c r="R30" s="1"/>
    </row>
    <row r="31" spans="1:28" ht="27" customHeight="1" x14ac:dyDescent="0.15">
      <c r="A31" s="1"/>
    </row>
    <row r="32" spans="1:28"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sheetProtection sheet="1" objects="1" scenarios="1"/>
  <mergeCells count="6">
    <mergeCell ref="O2:S2"/>
    <mergeCell ref="C20:Q20"/>
    <mergeCell ref="D28:P28"/>
    <mergeCell ref="C7:Q7"/>
    <mergeCell ref="C6:Q6"/>
    <mergeCell ref="C9:Q10"/>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view="pageBreakPreview" zoomScaleNormal="100" zoomScaleSheetLayoutView="100" workbookViewId="0">
      <selection activeCell="C10" sqref="C10"/>
    </sheetView>
  </sheetViews>
  <sheetFormatPr defaultRowHeight="13.5" x14ac:dyDescent="0.15"/>
  <cols>
    <col min="1" max="26" width="4.5" style="9" customWidth="1"/>
    <col min="27" max="16384" width="9" style="9"/>
  </cols>
  <sheetData>
    <row r="1" spans="1:18" ht="27" customHeight="1" x14ac:dyDescent="0.2">
      <c r="A1" s="1"/>
      <c r="D1" s="193" t="s">
        <v>220</v>
      </c>
      <c r="E1" s="194"/>
      <c r="F1" s="194"/>
      <c r="G1" s="194"/>
      <c r="H1" s="194"/>
      <c r="I1" s="194"/>
      <c r="J1" s="194"/>
      <c r="K1" s="194"/>
      <c r="L1" s="194"/>
      <c r="M1" s="194"/>
      <c r="N1" s="194"/>
      <c r="O1" s="194"/>
      <c r="P1" s="194"/>
    </row>
    <row r="2" spans="1:18" ht="27" customHeight="1" x14ac:dyDescent="0.15">
      <c r="N2" s="149"/>
      <c r="O2" s="145"/>
      <c r="P2" s="145"/>
      <c r="Q2" s="145"/>
      <c r="R2" s="145"/>
    </row>
    <row r="3" spans="1:18" ht="27" customHeight="1" x14ac:dyDescent="0.15">
      <c r="B3" s="1"/>
      <c r="C3" s="1"/>
      <c r="D3" s="159"/>
      <c r="E3" s="160"/>
      <c r="F3" s="160"/>
      <c r="G3" s="160"/>
      <c r="H3" s="160"/>
      <c r="I3" s="160"/>
      <c r="J3" s="160"/>
      <c r="K3" s="160"/>
      <c r="L3" s="160"/>
      <c r="M3" s="160"/>
      <c r="N3" s="160"/>
      <c r="O3" s="160"/>
      <c r="P3" s="160"/>
      <c r="Q3" s="1"/>
      <c r="R3" s="1"/>
    </row>
    <row r="4" spans="1:18" ht="27" customHeight="1" x14ac:dyDescent="0.15">
      <c r="A4" s="1"/>
      <c r="B4" s="1"/>
      <c r="C4" s="152"/>
      <c r="D4" s="152"/>
      <c r="E4" s="152"/>
      <c r="F4" s="152"/>
      <c r="G4" s="152"/>
      <c r="H4" s="152"/>
      <c r="I4" s="152"/>
      <c r="J4" s="152"/>
      <c r="K4" s="152"/>
      <c r="L4" s="152"/>
      <c r="M4" s="152"/>
      <c r="N4" s="152"/>
      <c r="O4" s="152"/>
      <c r="P4" s="152"/>
      <c r="Q4" s="152"/>
      <c r="R4" s="1"/>
    </row>
    <row r="5" spans="1:18" ht="27" customHeight="1" x14ac:dyDescent="0.15">
      <c r="A5" s="1"/>
      <c r="B5" s="1"/>
      <c r="C5" s="1"/>
      <c r="D5" s="1"/>
      <c r="E5" s="1"/>
      <c r="F5" s="1"/>
      <c r="G5" s="1"/>
      <c r="H5" s="1"/>
      <c r="I5" s="1"/>
      <c r="J5" s="1"/>
      <c r="K5" s="1"/>
      <c r="L5" s="1"/>
      <c r="M5" s="1"/>
      <c r="N5" s="1"/>
      <c r="O5" s="1"/>
      <c r="P5" s="1"/>
      <c r="Q5" s="1"/>
      <c r="R5" s="1"/>
    </row>
    <row r="6" spans="1:18" ht="27" customHeight="1" x14ac:dyDescent="0.15">
      <c r="A6" s="1"/>
      <c r="B6" s="1"/>
      <c r="C6" s="153"/>
      <c r="D6" s="154"/>
      <c r="E6" s="154"/>
      <c r="F6" s="154"/>
      <c r="G6" s="154"/>
      <c r="H6" s="154"/>
      <c r="I6" s="154"/>
      <c r="J6" s="154"/>
      <c r="K6" s="154"/>
      <c r="L6" s="154"/>
      <c r="M6" s="154"/>
      <c r="N6" s="154"/>
      <c r="O6" s="154"/>
      <c r="P6" s="154"/>
      <c r="Q6" s="154"/>
      <c r="R6" s="1"/>
    </row>
    <row r="7" spans="1:18" ht="27" customHeight="1" x14ac:dyDescent="0.15">
      <c r="A7" s="1"/>
      <c r="B7" s="1"/>
      <c r="C7" s="145"/>
      <c r="D7" s="146"/>
      <c r="E7" s="146"/>
      <c r="F7" s="146"/>
      <c r="G7" s="146"/>
      <c r="H7" s="146"/>
      <c r="I7" s="146"/>
      <c r="J7" s="146"/>
      <c r="K7" s="146"/>
      <c r="L7" s="146"/>
      <c r="M7" s="146"/>
      <c r="N7" s="146"/>
      <c r="O7" s="146"/>
      <c r="P7" s="146"/>
      <c r="Q7" s="146"/>
      <c r="R7" s="1"/>
    </row>
    <row r="8" spans="1:18" ht="27" customHeight="1" x14ac:dyDescent="0.15">
      <c r="A8" s="1"/>
      <c r="B8" s="1"/>
      <c r="C8" s="155"/>
      <c r="D8" s="155"/>
      <c r="E8" s="155"/>
      <c r="F8" s="155"/>
      <c r="G8" s="155"/>
      <c r="H8" s="155"/>
      <c r="I8" s="155"/>
      <c r="J8" s="155"/>
      <c r="K8" s="155"/>
      <c r="L8" s="155"/>
      <c r="M8" s="155"/>
      <c r="N8" s="155"/>
      <c r="O8" s="155"/>
      <c r="P8" s="155"/>
      <c r="Q8" s="155"/>
      <c r="R8" s="1"/>
    </row>
    <row r="9" spans="1:18" ht="27" customHeight="1" x14ac:dyDescent="0.3">
      <c r="A9" s="1"/>
      <c r="B9" s="1"/>
      <c r="C9" s="150"/>
      <c r="D9" s="151"/>
      <c r="E9" s="151"/>
      <c r="F9" s="151"/>
      <c r="G9" s="151"/>
      <c r="H9" s="151"/>
      <c r="I9" s="151"/>
      <c r="J9" s="151"/>
      <c r="K9" s="151"/>
      <c r="L9" s="151"/>
      <c r="M9" s="151"/>
      <c r="N9" s="151"/>
      <c r="O9" s="151"/>
      <c r="P9" s="151"/>
      <c r="Q9" s="151"/>
      <c r="R9" s="1"/>
    </row>
    <row r="10" spans="1:18" ht="27" customHeight="1" x14ac:dyDescent="0.3">
      <c r="A10" s="1"/>
      <c r="B10" s="1"/>
      <c r="C10" s="156"/>
      <c r="D10" s="156"/>
      <c r="E10" s="156"/>
      <c r="F10" s="156"/>
      <c r="G10" s="156"/>
      <c r="H10" s="156"/>
      <c r="I10" s="156"/>
      <c r="J10" s="156"/>
      <c r="K10" s="156"/>
      <c r="L10" s="156"/>
      <c r="M10" s="156"/>
      <c r="N10" s="156"/>
      <c r="O10" s="156"/>
      <c r="P10" s="156"/>
      <c r="Q10" s="156"/>
      <c r="R10" s="1"/>
    </row>
    <row r="11" spans="1:18" ht="27" customHeight="1" x14ac:dyDescent="0.15">
      <c r="A11" s="1"/>
      <c r="B11" s="1"/>
      <c r="C11" s="1"/>
      <c r="D11" s="1"/>
      <c r="E11" s="1"/>
      <c r="F11" s="1"/>
      <c r="G11" s="1"/>
      <c r="H11" s="1"/>
      <c r="I11" s="1"/>
      <c r="J11" s="1"/>
      <c r="K11" s="1"/>
      <c r="L11" s="1"/>
      <c r="M11" s="1"/>
      <c r="N11" s="1"/>
      <c r="O11" s="1"/>
      <c r="P11" s="1"/>
      <c r="Q11" s="1"/>
      <c r="R11" s="1"/>
    </row>
    <row r="12" spans="1:18" ht="27" customHeight="1" x14ac:dyDescent="0.15">
      <c r="A12" s="1"/>
      <c r="B12" s="1"/>
      <c r="C12" s="152"/>
      <c r="D12" s="152"/>
      <c r="E12" s="152"/>
      <c r="F12" s="152"/>
      <c r="G12" s="152"/>
      <c r="H12" s="152"/>
      <c r="I12" s="152"/>
      <c r="J12" s="152"/>
      <c r="K12" s="152"/>
      <c r="L12" s="152"/>
      <c r="M12" s="152"/>
      <c r="N12" s="152"/>
      <c r="O12" s="152"/>
      <c r="P12" s="152"/>
      <c r="Q12" s="152"/>
      <c r="R12" s="1"/>
    </row>
    <row r="13" spans="1:18" ht="27" customHeight="1" x14ac:dyDescent="0.15">
      <c r="A13" s="1"/>
      <c r="B13" s="1"/>
      <c r="C13" s="1"/>
      <c r="D13" s="1"/>
      <c r="E13" s="1"/>
      <c r="F13" s="1"/>
      <c r="G13" s="1"/>
      <c r="H13" s="1"/>
      <c r="I13" s="1"/>
      <c r="J13" s="1"/>
      <c r="K13" s="1"/>
      <c r="L13" s="1"/>
      <c r="M13" s="1"/>
      <c r="N13" s="1"/>
      <c r="O13" s="1"/>
      <c r="P13" s="1"/>
      <c r="Q13" s="1"/>
      <c r="R13" s="1"/>
    </row>
    <row r="14" spans="1:18" ht="27" customHeight="1" x14ac:dyDescent="0.15">
      <c r="A14" s="1"/>
      <c r="B14" s="1"/>
      <c r="C14" s="152"/>
      <c r="D14" s="152"/>
      <c r="E14" s="152"/>
      <c r="F14" s="152"/>
      <c r="G14" s="152"/>
      <c r="H14" s="152"/>
      <c r="I14" s="152"/>
      <c r="J14" s="152"/>
      <c r="K14" s="152"/>
      <c r="L14" s="152"/>
      <c r="M14" s="152"/>
      <c r="N14" s="152"/>
      <c r="O14" s="152"/>
      <c r="P14" s="152"/>
      <c r="Q14" s="152"/>
      <c r="R14" s="1"/>
    </row>
    <row r="15" spans="1:18" ht="27" customHeight="1" x14ac:dyDescent="0.15">
      <c r="A15" s="1"/>
      <c r="B15" s="1"/>
      <c r="C15" s="1"/>
      <c r="D15" s="1"/>
      <c r="E15" s="1"/>
      <c r="F15" s="1"/>
      <c r="G15" s="1"/>
      <c r="H15" s="1"/>
      <c r="I15" s="1"/>
      <c r="J15" s="1"/>
      <c r="K15" s="1"/>
      <c r="L15" s="1"/>
      <c r="M15" s="1"/>
      <c r="N15" s="1"/>
      <c r="O15" s="1"/>
      <c r="P15" s="1"/>
      <c r="Q15" s="1"/>
      <c r="R15" s="1"/>
    </row>
    <row r="16" spans="1:18" ht="27" customHeight="1" x14ac:dyDescent="0.15">
      <c r="A16" s="1"/>
      <c r="B16" s="1"/>
      <c r="C16" s="152"/>
      <c r="D16" s="152"/>
      <c r="E16" s="152"/>
      <c r="F16" s="152"/>
      <c r="G16" s="152"/>
      <c r="H16" s="152"/>
      <c r="I16" s="152"/>
      <c r="J16" s="152"/>
      <c r="K16" s="152"/>
      <c r="L16" s="152"/>
      <c r="M16" s="152"/>
      <c r="N16" s="152"/>
      <c r="O16" s="152"/>
      <c r="P16" s="152"/>
      <c r="Q16" s="152"/>
      <c r="R16" s="1"/>
    </row>
    <row r="17" spans="1:18" ht="27" customHeight="1" x14ac:dyDescent="0.15">
      <c r="A17" s="1"/>
      <c r="B17" s="1"/>
      <c r="C17" s="1"/>
      <c r="D17" s="1"/>
      <c r="E17" s="1"/>
      <c r="F17" s="1"/>
      <c r="G17" s="1"/>
      <c r="H17" s="1"/>
      <c r="I17" s="1"/>
      <c r="J17" s="1"/>
      <c r="K17" s="1"/>
      <c r="L17" s="1"/>
      <c r="M17" s="1"/>
      <c r="N17" s="1"/>
      <c r="O17" s="1"/>
      <c r="P17" s="1"/>
      <c r="Q17" s="1"/>
      <c r="R17" s="1"/>
    </row>
    <row r="18" spans="1:18" ht="27" customHeight="1" x14ac:dyDescent="0.15">
      <c r="A18" s="1"/>
      <c r="B18" s="1"/>
      <c r="C18" s="152"/>
      <c r="D18" s="152"/>
      <c r="E18" s="152"/>
      <c r="F18" s="152"/>
      <c r="G18" s="152"/>
      <c r="H18" s="152"/>
      <c r="I18" s="152"/>
      <c r="J18" s="152"/>
      <c r="K18" s="152"/>
      <c r="L18" s="152"/>
      <c r="M18" s="152"/>
      <c r="N18" s="152"/>
      <c r="O18" s="152"/>
      <c r="P18" s="152"/>
      <c r="Q18" s="152"/>
      <c r="R18" s="1"/>
    </row>
    <row r="19" spans="1:18" ht="27" customHeight="1" x14ac:dyDescent="0.15">
      <c r="A19" s="1"/>
      <c r="B19" s="1"/>
      <c r="C19" s="1"/>
      <c r="D19" s="1"/>
      <c r="E19" s="1"/>
      <c r="F19" s="1"/>
      <c r="G19" s="1"/>
      <c r="H19" s="1"/>
      <c r="I19" s="1"/>
      <c r="J19" s="1"/>
      <c r="K19" s="1"/>
      <c r="L19" s="1"/>
      <c r="M19" s="1"/>
      <c r="N19" s="1"/>
      <c r="O19" s="1"/>
      <c r="P19" s="1"/>
      <c r="Q19" s="1"/>
      <c r="R19" s="1"/>
    </row>
    <row r="20" spans="1:18" ht="27" customHeight="1" x14ac:dyDescent="0.15">
      <c r="A20" s="1"/>
      <c r="B20" s="1"/>
      <c r="C20" s="155"/>
      <c r="D20" s="155"/>
      <c r="E20" s="155"/>
      <c r="F20" s="155"/>
      <c r="G20" s="155"/>
      <c r="H20" s="155"/>
      <c r="I20" s="155"/>
      <c r="J20" s="155"/>
      <c r="K20" s="155"/>
      <c r="L20" s="155"/>
      <c r="M20" s="155"/>
      <c r="N20" s="155"/>
      <c r="O20" s="155"/>
      <c r="P20" s="155"/>
      <c r="Q20" s="155"/>
      <c r="R20" s="1"/>
    </row>
    <row r="21" spans="1:18" ht="27" customHeight="1" x14ac:dyDescent="0.15">
      <c r="A21" s="1"/>
      <c r="B21" s="1"/>
      <c r="C21" s="1"/>
      <c r="D21" s="1"/>
      <c r="E21" s="1"/>
      <c r="F21" s="1"/>
      <c r="G21" s="1"/>
      <c r="H21" s="1"/>
      <c r="I21" s="1"/>
      <c r="J21" s="1"/>
      <c r="K21" s="1"/>
      <c r="L21" s="1"/>
      <c r="M21" s="1"/>
      <c r="N21" s="1"/>
      <c r="O21" s="1"/>
      <c r="P21" s="1"/>
      <c r="Q21" s="1"/>
      <c r="R21" s="1"/>
    </row>
    <row r="22" spans="1:18" ht="27" customHeight="1" x14ac:dyDescent="0.15">
      <c r="A22" s="1"/>
      <c r="B22" s="1"/>
      <c r="C22" s="152"/>
      <c r="D22" s="152"/>
      <c r="E22" s="152"/>
      <c r="F22" s="152"/>
      <c r="G22" s="152"/>
      <c r="H22" s="152"/>
      <c r="I22" s="152"/>
      <c r="J22" s="152"/>
      <c r="K22" s="152"/>
      <c r="L22" s="152"/>
      <c r="M22" s="152"/>
      <c r="N22" s="152"/>
      <c r="O22" s="152"/>
      <c r="P22" s="152"/>
      <c r="Q22" s="152"/>
      <c r="R22" s="1"/>
    </row>
    <row r="23" spans="1:18" ht="27" customHeight="1" x14ac:dyDescent="0.15">
      <c r="A23" s="1"/>
      <c r="B23" s="1"/>
      <c r="C23" s="1"/>
      <c r="D23" s="1"/>
      <c r="E23" s="1"/>
      <c r="F23" s="1"/>
      <c r="G23" s="1"/>
      <c r="H23" s="1"/>
      <c r="I23" s="1"/>
      <c r="J23" s="1"/>
      <c r="K23" s="1"/>
      <c r="L23" s="1"/>
      <c r="M23" s="1"/>
      <c r="N23" s="1"/>
      <c r="O23" s="1"/>
      <c r="P23" s="1"/>
      <c r="Q23" s="1"/>
      <c r="R23" s="1"/>
    </row>
    <row r="24" spans="1:18" ht="27" customHeight="1" x14ac:dyDescent="0.15">
      <c r="A24" s="1"/>
      <c r="B24" s="1"/>
      <c r="C24" s="152"/>
      <c r="D24" s="157"/>
      <c r="E24" s="153"/>
      <c r="F24" s="153"/>
      <c r="G24" s="153"/>
      <c r="H24" s="153"/>
      <c r="I24" s="153"/>
      <c r="J24" s="153"/>
      <c r="K24" s="153"/>
      <c r="L24" s="153"/>
      <c r="M24" s="153"/>
      <c r="N24" s="153"/>
      <c r="O24" s="153"/>
      <c r="P24" s="153"/>
      <c r="Q24" s="153"/>
      <c r="R24" s="1"/>
    </row>
    <row r="25" spans="1:18" ht="27" customHeight="1" x14ac:dyDescent="0.15">
      <c r="A25" s="1"/>
      <c r="B25" s="1"/>
      <c r="C25" s="1"/>
      <c r="D25" s="1"/>
      <c r="E25" s="1"/>
      <c r="F25" s="1"/>
      <c r="G25" s="1"/>
      <c r="H25" s="1"/>
      <c r="I25" s="1"/>
      <c r="J25" s="1"/>
      <c r="K25" s="1"/>
      <c r="L25" s="1"/>
      <c r="M25" s="1"/>
      <c r="N25" s="1"/>
      <c r="O25" s="1"/>
      <c r="P25" s="1"/>
      <c r="Q25" s="1"/>
      <c r="R25" s="1"/>
    </row>
    <row r="26" spans="1:18" ht="27" customHeight="1" x14ac:dyDescent="0.15">
      <c r="A26" s="1"/>
      <c r="B26" s="1"/>
      <c r="C26" s="152"/>
      <c r="D26" s="152"/>
      <c r="E26" s="152"/>
      <c r="F26" s="152"/>
      <c r="G26" s="152"/>
      <c r="H26" s="152"/>
      <c r="I26" s="152"/>
      <c r="J26" s="152"/>
      <c r="K26" s="152"/>
      <c r="L26" s="152"/>
      <c r="M26" s="152"/>
      <c r="N26" s="152"/>
      <c r="O26" s="152"/>
      <c r="P26" s="152"/>
      <c r="Q26" s="152"/>
      <c r="R26" s="1"/>
    </row>
    <row r="27" spans="1:18" ht="27" customHeight="1" x14ac:dyDescent="0.15">
      <c r="A27" s="1"/>
      <c r="B27" s="1"/>
      <c r="C27" s="1"/>
      <c r="D27" s="1"/>
      <c r="E27" s="1"/>
      <c r="F27" s="1"/>
      <c r="G27" s="1"/>
      <c r="H27" s="1"/>
      <c r="I27" s="1"/>
      <c r="J27" s="1"/>
      <c r="K27" s="1"/>
      <c r="L27" s="1"/>
      <c r="M27" s="1"/>
      <c r="N27" s="1"/>
      <c r="O27" s="1"/>
      <c r="P27" s="1"/>
      <c r="Q27" s="1"/>
      <c r="R27" s="1"/>
    </row>
    <row r="28" spans="1:18" ht="27" customHeight="1" x14ac:dyDescent="0.15">
      <c r="A28" s="1"/>
      <c r="B28" s="1"/>
      <c r="C28" s="152"/>
      <c r="D28" s="158"/>
      <c r="E28" s="155"/>
      <c r="F28" s="155"/>
      <c r="G28" s="155"/>
      <c r="H28" s="155"/>
      <c r="I28" s="155"/>
      <c r="J28" s="155"/>
      <c r="K28" s="155"/>
      <c r="L28" s="155"/>
      <c r="M28" s="155"/>
      <c r="N28" s="155"/>
      <c r="O28" s="155"/>
      <c r="P28" s="155"/>
      <c r="Q28" s="158"/>
      <c r="R28" s="1"/>
    </row>
    <row r="29" spans="1:18" ht="27" customHeight="1" x14ac:dyDescent="0.15">
      <c r="A29" s="1"/>
      <c r="B29" s="1"/>
      <c r="C29" s="1"/>
      <c r="D29" s="1"/>
      <c r="E29" s="1"/>
      <c r="F29" s="1"/>
      <c r="G29" s="1"/>
      <c r="H29" s="1"/>
      <c r="I29" s="1"/>
      <c r="J29" s="1"/>
      <c r="K29" s="1"/>
      <c r="L29" s="1"/>
      <c r="M29" s="1"/>
      <c r="N29" s="1"/>
      <c r="O29" s="1"/>
      <c r="P29" s="1"/>
      <c r="Q29" s="1"/>
      <c r="R29" s="1"/>
    </row>
    <row r="30" spans="1:18" ht="27" customHeight="1" x14ac:dyDescent="0.15">
      <c r="A30" s="1"/>
      <c r="B30" s="1"/>
      <c r="C30" s="1"/>
      <c r="D30" s="1"/>
      <c r="E30" s="1"/>
      <c r="F30" s="1"/>
      <c r="G30" s="1"/>
      <c r="H30" s="1"/>
      <c r="I30" s="1"/>
      <c r="J30" s="1"/>
      <c r="K30" s="1"/>
      <c r="L30" s="1"/>
      <c r="M30" s="1"/>
      <c r="N30" s="1"/>
      <c r="O30" s="1"/>
      <c r="P30" s="1"/>
      <c r="Q30" s="1"/>
      <c r="R30" s="1"/>
    </row>
    <row r="31" spans="1:18" ht="27" customHeight="1" x14ac:dyDescent="0.15">
      <c r="A31" s="1"/>
    </row>
    <row r="32" spans="1:18" ht="27" customHeight="1" x14ac:dyDescent="0.15">
      <c r="D32" s="195" t="s">
        <v>220</v>
      </c>
      <c r="E32" s="196"/>
      <c r="F32" s="196"/>
      <c r="G32" s="196"/>
      <c r="H32" s="196"/>
      <c r="I32" s="196"/>
      <c r="J32" s="196"/>
      <c r="K32" s="196"/>
      <c r="L32" s="196"/>
      <c r="M32" s="196"/>
      <c r="N32" s="196"/>
      <c r="O32" s="196"/>
      <c r="P32" s="196"/>
    </row>
    <row r="33" spans="1:18" ht="27" customHeight="1" x14ac:dyDescent="0.15">
      <c r="N33" s="149"/>
      <c r="O33" s="145"/>
      <c r="P33" s="145"/>
      <c r="Q33" s="145"/>
      <c r="R33" s="145"/>
    </row>
    <row r="34" spans="1:18" ht="27" customHeight="1" x14ac:dyDescent="0.15">
      <c r="B34" s="1"/>
      <c r="C34" s="1"/>
      <c r="D34" s="159"/>
      <c r="E34" s="160"/>
      <c r="F34" s="160"/>
      <c r="G34" s="160"/>
      <c r="H34" s="160"/>
      <c r="I34" s="160"/>
      <c r="J34" s="160"/>
      <c r="K34" s="160"/>
      <c r="L34" s="160"/>
      <c r="M34" s="160"/>
      <c r="N34" s="160"/>
      <c r="O34" s="160"/>
      <c r="P34" s="160"/>
      <c r="Q34" s="1"/>
      <c r="R34" s="1"/>
    </row>
    <row r="35" spans="1:18" ht="27" customHeight="1" x14ac:dyDescent="0.15">
      <c r="A35" s="1"/>
      <c r="B35" s="1"/>
      <c r="C35" s="1"/>
      <c r="D35" s="1"/>
      <c r="E35" s="1"/>
      <c r="F35" s="1"/>
      <c r="G35" s="1"/>
      <c r="H35" s="1"/>
      <c r="I35" s="1"/>
      <c r="J35" s="1"/>
      <c r="K35" s="1"/>
      <c r="L35" s="1"/>
      <c r="M35" s="1"/>
      <c r="N35" s="1"/>
      <c r="O35" s="1"/>
      <c r="P35" s="1"/>
      <c r="Q35" s="1"/>
      <c r="R35" s="1"/>
    </row>
    <row r="36" spans="1:18" ht="27" customHeight="1" x14ac:dyDescent="0.15">
      <c r="A36" s="1"/>
      <c r="B36" s="1"/>
      <c r="C36" s="1"/>
      <c r="D36" s="1"/>
      <c r="E36" s="1"/>
      <c r="F36" s="1"/>
      <c r="G36" s="1"/>
      <c r="H36" s="1"/>
      <c r="I36" s="1"/>
      <c r="J36" s="1"/>
      <c r="K36" s="1"/>
      <c r="L36" s="1"/>
      <c r="M36" s="1"/>
      <c r="N36" s="1"/>
      <c r="O36" s="1"/>
      <c r="P36" s="1"/>
      <c r="Q36" s="1"/>
      <c r="R36" s="1"/>
    </row>
    <row r="37" spans="1:18" ht="27" customHeight="1" x14ac:dyDescent="0.15">
      <c r="A37" s="1"/>
      <c r="B37" s="1"/>
      <c r="C37" s="148"/>
      <c r="D37" s="161"/>
      <c r="E37" s="161"/>
      <c r="F37" s="161"/>
      <c r="G37" s="161"/>
      <c r="H37" s="161"/>
      <c r="I37" s="161"/>
      <c r="J37" s="161"/>
      <c r="K37" s="161"/>
      <c r="L37" s="161"/>
      <c r="M37" s="161"/>
      <c r="N37" s="161"/>
      <c r="O37" s="161"/>
      <c r="P37" s="161"/>
      <c r="Q37" s="161"/>
      <c r="R37" s="1"/>
    </row>
    <row r="38" spans="1:18" ht="27" customHeight="1" x14ac:dyDescent="0.15">
      <c r="A38" s="1"/>
      <c r="B38" s="1"/>
      <c r="C38" s="145"/>
      <c r="D38" s="145"/>
      <c r="E38" s="145"/>
      <c r="F38" s="145"/>
      <c r="G38" s="145"/>
      <c r="H38" s="145"/>
      <c r="I38" s="145"/>
      <c r="J38" s="145"/>
      <c r="K38" s="145"/>
      <c r="L38" s="145"/>
      <c r="M38" s="145"/>
      <c r="N38" s="145"/>
      <c r="O38" s="145"/>
      <c r="P38" s="145"/>
      <c r="Q38" s="145"/>
      <c r="R38" s="1"/>
    </row>
    <row r="39" spans="1:18" ht="27" customHeight="1" x14ac:dyDescent="0.15">
      <c r="A39" s="1"/>
      <c r="B39" s="1"/>
      <c r="C39" s="145"/>
      <c r="D39" s="145"/>
      <c r="E39" s="145"/>
      <c r="F39" s="145"/>
      <c r="G39" s="145"/>
      <c r="H39" s="145"/>
      <c r="I39" s="145"/>
      <c r="J39" s="145"/>
      <c r="K39" s="145"/>
      <c r="L39" s="145"/>
      <c r="M39" s="145"/>
      <c r="N39" s="145"/>
      <c r="O39" s="145"/>
      <c r="P39" s="145"/>
      <c r="Q39" s="145"/>
      <c r="R39" s="1"/>
    </row>
    <row r="40" spans="1:18" ht="27" customHeight="1" x14ac:dyDescent="0.3">
      <c r="A40" s="1"/>
      <c r="B40" s="1"/>
      <c r="C40" s="150"/>
      <c r="D40" s="151"/>
      <c r="E40" s="151"/>
      <c r="F40" s="151"/>
      <c r="G40" s="151"/>
      <c r="H40" s="151"/>
      <c r="I40" s="162"/>
      <c r="J40" s="151"/>
      <c r="K40" s="151"/>
      <c r="L40" s="151"/>
      <c r="M40" s="151"/>
      <c r="N40" s="151"/>
      <c r="O40" s="151"/>
      <c r="P40" s="151"/>
      <c r="Q40" s="151"/>
      <c r="R40" s="1"/>
    </row>
    <row r="41" spans="1:18" ht="27" customHeight="1" x14ac:dyDescent="0.3">
      <c r="A41" s="1"/>
      <c r="B41" s="1"/>
      <c r="C41" s="162"/>
      <c r="D41" s="162"/>
      <c r="E41" s="162"/>
      <c r="F41" s="162"/>
      <c r="G41" s="162"/>
      <c r="H41" s="162"/>
      <c r="I41" s="162"/>
      <c r="J41" s="162"/>
      <c r="K41" s="162"/>
      <c r="L41" s="162"/>
      <c r="M41" s="162"/>
      <c r="N41" s="162"/>
      <c r="O41" s="162"/>
      <c r="P41" s="162"/>
      <c r="Q41" s="162"/>
      <c r="R41" s="1"/>
    </row>
    <row r="42" spans="1:18" ht="27" customHeight="1" x14ac:dyDescent="0.15">
      <c r="A42" s="1"/>
      <c r="B42" s="1"/>
      <c r="C42" s="1"/>
      <c r="D42" s="1"/>
      <c r="E42" s="1"/>
      <c r="F42" s="1"/>
      <c r="G42" s="1"/>
      <c r="H42" s="1"/>
      <c r="I42" s="1"/>
      <c r="J42" s="1"/>
      <c r="K42" s="1"/>
      <c r="L42" s="1"/>
      <c r="M42" s="1"/>
      <c r="N42" s="1"/>
      <c r="O42" s="1"/>
      <c r="P42" s="1"/>
      <c r="Q42" s="1"/>
      <c r="R42" s="1"/>
    </row>
    <row r="43" spans="1:18" ht="27" customHeight="1" x14ac:dyDescent="0.15">
      <c r="A43" s="1"/>
      <c r="B43" s="1"/>
      <c r="C43" s="1"/>
      <c r="D43" s="1"/>
      <c r="E43" s="1"/>
      <c r="F43" s="1"/>
      <c r="G43" s="1"/>
      <c r="H43" s="1"/>
      <c r="I43" s="1"/>
      <c r="J43" s="1"/>
      <c r="K43" s="1"/>
      <c r="L43" s="1"/>
      <c r="M43" s="1"/>
      <c r="N43" s="1"/>
      <c r="O43" s="1"/>
      <c r="P43" s="1"/>
      <c r="Q43" s="1"/>
      <c r="R43" s="1"/>
    </row>
    <row r="44" spans="1:18" ht="27" customHeight="1" x14ac:dyDescent="0.15">
      <c r="A44" s="1"/>
      <c r="B44" s="1"/>
      <c r="C44" s="1"/>
      <c r="D44" s="1"/>
      <c r="E44" s="1"/>
      <c r="F44" s="1"/>
      <c r="G44" s="1"/>
      <c r="H44" s="1"/>
      <c r="I44" s="1"/>
      <c r="J44" s="1"/>
      <c r="K44" s="1"/>
      <c r="L44" s="1"/>
      <c r="M44" s="1"/>
      <c r="N44" s="1"/>
      <c r="O44" s="1"/>
      <c r="P44" s="1"/>
      <c r="Q44" s="1"/>
      <c r="R44" s="1"/>
    </row>
    <row r="45" spans="1:18" ht="27" customHeight="1" x14ac:dyDescent="0.15">
      <c r="A45" s="1"/>
      <c r="B45" s="1"/>
      <c r="C45" s="1"/>
      <c r="D45" s="1"/>
      <c r="E45" s="1"/>
      <c r="F45" s="1"/>
      <c r="G45" s="1"/>
      <c r="H45" s="1"/>
      <c r="I45" s="1"/>
      <c r="J45" s="1"/>
      <c r="K45" s="1"/>
      <c r="L45" s="1"/>
      <c r="M45" s="1"/>
      <c r="N45" s="1"/>
      <c r="O45" s="1"/>
      <c r="P45" s="1"/>
      <c r="Q45" s="1"/>
      <c r="R45" s="1"/>
    </row>
    <row r="46" spans="1:18" ht="27" customHeight="1" x14ac:dyDescent="0.15">
      <c r="A46" s="1"/>
      <c r="B46" s="1"/>
      <c r="C46" s="1"/>
      <c r="D46" s="1"/>
      <c r="E46" s="1"/>
      <c r="F46" s="1"/>
      <c r="G46" s="1"/>
      <c r="H46" s="1"/>
      <c r="I46" s="1"/>
      <c r="J46" s="1"/>
      <c r="K46" s="1"/>
      <c r="L46" s="1"/>
      <c r="M46" s="1"/>
      <c r="N46" s="1"/>
      <c r="O46" s="1"/>
      <c r="P46" s="1"/>
      <c r="Q46" s="1"/>
      <c r="R46" s="1"/>
    </row>
    <row r="47" spans="1:18" ht="27" customHeight="1" x14ac:dyDescent="0.15">
      <c r="A47" s="1"/>
      <c r="B47" s="1"/>
      <c r="C47" s="163"/>
      <c r="D47" s="163"/>
      <c r="E47" s="163"/>
      <c r="F47" s="163"/>
      <c r="G47" s="163"/>
      <c r="H47" s="163"/>
      <c r="I47" s="163"/>
      <c r="J47" s="163"/>
      <c r="K47" s="163"/>
      <c r="L47" s="163"/>
      <c r="M47" s="163"/>
      <c r="N47" s="163"/>
      <c r="O47" s="163"/>
      <c r="P47" s="163"/>
      <c r="Q47" s="163"/>
      <c r="R47" s="1"/>
    </row>
    <row r="48" spans="1:18" ht="27" customHeight="1" x14ac:dyDescent="0.15">
      <c r="A48" s="1"/>
      <c r="B48" s="1"/>
      <c r="C48" s="1"/>
      <c r="D48" s="1"/>
      <c r="E48" s="1"/>
      <c r="F48" s="1"/>
      <c r="G48" s="1"/>
      <c r="H48" s="1"/>
      <c r="I48" s="1"/>
      <c r="J48" s="1"/>
      <c r="K48" s="1"/>
      <c r="L48" s="1"/>
      <c r="M48" s="1"/>
      <c r="N48" s="1"/>
      <c r="O48" s="1"/>
      <c r="P48" s="1"/>
      <c r="Q48" s="1"/>
      <c r="R48" s="1"/>
    </row>
    <row r="49" spans="1:18" ht="27" customHeight="1" x14ac:dyDescent="0.15">
      <c r="A49" s="1"/>
      <c r="B49" s="1"/>
      <c r="C49" s="1"/>
      <c r="D49" s="1"/>
      <c r="E49" s="1"/>
      <c r="F49" s="1"/>
      <c r="G49" s="1"/>
      <c r="H49" s="1"/>
      <c r="I49" s="1"/>
      <c r="J49" s="1"/>
      <c r="K49" s="1"/>
      <c r="L49" s="1"/>
      <c r="M49" s="1"/>
      <c r="N49" s="1"/>
      <c r="O49" s="1"/>
      <c r="P49" s="1"/>
      <c r="Q49" s="1"/>
      <c r="R49" s="1"/>
    </row>
    <row r="50" spans="1:18" ht="27" customHeight="1" x14ac:dyDescent="0.15">
      <c r="A50" s="1"/>
      <c r="B50" s="1"/>
      <c r="C50" s="1"/>
      <c r="D50" s="1"/>
      <c r="E50" s="1"/>
      <c r="F50" s="1"/>
      <c r="G50" s="1"/>
      <c r="H50" s="1"/>
      <c r="I50" s="1"/>
      <c r="J50" s="1"/>
      <c r="K50" s="1"/>
      <c r="L50" s="1"/>
      <c r="M50" s="1"/>
      <c r="N50" s="1"/>
      <c r="O50" s="1"/>
      <c r="P50" s="1"/>
      <c r="Q50" s="1"/>
      <c r="R50" s="1"/>
    </row>
    <row r="51" spans="1:18" ht="27" customHeight="1" x14ac:dyDescent="0.15">
      <c r="A51" s="1"/>
      <c r="B51" s="1"/>
      <c r="C51" s="145"/>
      <c r="D51" s="145"/>
      <c r="E51" s="145"/>
      <c r="F51" s="145"/>
      <c r="G51" s="145"/>
      <c r="H51" s="145"/>
      <c r="I51" s="145"/>
      <c r="J51" s="145"/>
      <c r="K51" s="145"/>
      <c r="L51" s="145"/>
      <c r="M51" s="145"/>
      <c r="N51" s="145"/>
      <c r="O51" s="145"/>
      <c r="P51" s="145"/>
      <c r="Q51" s="145"/>
      <c r="R51" s="1"/>
    </row>
    <row r="52" spans="1:18" ht="27" customHeight="1" x14ac:dyDescent="0.15">
      <c r="A52" s="1"/>
      <c r="B52" s="1"/>
      <c r="C52" s="1"/>
      <c r="D52" s="1"/>
      <c r="E52" s="1"/>
      <c r="F52" s="1"/>
      <c r="G52" s="1"/>
      <c r="H52" s="1"/>
      <c r="I52" s="1"/>
      <c r="J52" s="1"/>
      <c r="K52" s="1"/>
      <c r="L52" s="1"/>
      <c r="M52" s="1"/>
      <c r="N52" s="1"/>
      <c r="O52" s="1"/>
      <c r="P52" s="1"/>
      <c r="Q52" s="1"/>
      <c r="R52" s="1"/>
    </row>
    <row r="53" spans="1:18" ht="27" customHeight="1" x14ac:dyDescent="0.15">
      <c r="A53" s="1"/>
      <c r="B53" s="1"/>
      <c r="C53" s="1"/>
      <c r="D53" s="1"/>
      <c r="E53" s="1"/>
      <c r="F53" s="1"/>
      <c r="G53" s="1"/>
      <c r="H53" s="1"/>
      <c r="I53" s="1"/>
      <c r="J53" s="1"/>
      <c r="K53" s="1"/>
      <c r="L53" s="1"/>
      <c r="M53" s="1"/>
      <c r="N53" s="1"/>
      <c r="O53" s="1"/>
      <c r="P53" s="1"/>
      <c r="Q53" s="1"/>
      <c r="R53" s="1"/>
    </row>
    <row r="54" spans="1:18" ht="27" customHeight="1" x14ac:dyDescent="0.15">
      <c r="A54" s="1"/>
      <c r="B54" s="1"/>
      <c r="C54" s="1"/>
      <c r="D54" s="1"/>
      <c r="E54" s="1"/>
      <c r="F54" s="1"/>
      <c r="G54" s="1"/>
      <c r="H54" s="1"/>
      <c r="I54" s="1"/>
      <c r="J54" s="1"/>
      <c r="K54" s="1"/>
      <c r="L54" s="1"/>
      <c r="M54" s="1"/>
      <c r="N54" s="1"/>
      <c r="O54" s="1"/>
      <c r="P54" s="1"/>
      <c r="Q54" s="1"/>
      <c r="R54" s="1"/>
    </row>
    <row r="55" spans="1:18" ht="27" customHeight="1" x14ac:dyDescent="0.15">
      <c r="A55" s="1"/>
      <c r="B55" s="1"/>
      <c r="C55" s="1"/>
      <c r="D55" s="5"/>
      <c r="E55" s="148"/>
      <c r="F55" s="148"/>
      <c r="G55" s="148"/>
      <c r="H55" s="148"/>
      <c r="I55" s="148"/>
      <c r="J55" s="148"/>
      <c r="K55" s="148"/>
      <c r="L55" s="148"/>
      <c r="M55" s="148"/>
      <c r="N55" s="148"/>
      <c r="O55" s="148"/>
      <c r="P55" s="148"/>
      <c r="Q55" s="148"/>
      <c r="R55" s="1"/>
    </row>
    <row r="56" spans="1:18" ht="27" customHeight="1" x14ac:dyDescent="0.15">
      <c r="A56" s="1"/>
      <c r="B56" s="1"/>
      <c r="C56" s="1"/>
      <c r="D56" s="1"/>
      <c r="E56" s="1"/>
      <c r="F56" s="1"/>
      <c r="G56" s="1"/>
      <c r="H56" s="1"/>
      <c r="I56" s="1"/>
      <c r="J56" s="1"/>
      <c r="K56" s="1"/>
      <c r="L56" s="1"/>
      <c r="M56" s="1"/>
      <c r="N56" s="1"/>
      <c r="O56" s="1"/>
      <c r="P56" s="1"/>
      <c r="Q56" s="1"/>
      <c r="R56" s="1"/>
    </row>
    <row r="57" spans="1:18" ht="27" customHeight="1" x14ac:dyDescent="0.15">
      <c r="A57" s="1"/>
      <c r="B57" s="1"/>
      <c r="C57" s="1"/>
      <c r="D57" s="1"/>
      <c r="E57" s="1"/>
      <c r="F57" s="1"/>
      <c r="G57" s="1"/>
      <c r="H57" s="1"/>
      <c r="I57" s="1"/>
      <c r="J57" s="1"/>
      <c r="K57" s="1"/>
      <c r="L57" s="1"/>
      <c r="M57" s="1"/>
      <c r="N57" s="1"/>
      <c r="O57" s="1"/>
      <c r="P57" s="1"/>
      <c r="Q57" s="1"/>
      <c r="R57" s="1"/>
    </row>
    <row r="58" spans="1:18" ht="27" customHeight="1" x14ac:dyDescent="0.15">
      <c r="A58" s="1"/>
      <c r="B58" s="1"/>
      <c r="C58" s="1"/>
      <c r="D58" s="1"/>
      <c r="E58" s="1"/>
      <c r="F58" s="1"/>
      <c r="G58" s="1"/>
      <c r="H58" s="1"/>
      <c r="I58" s="1"/>
      <c r="J58" s="1"/>
      <c r="K58" s="1"/>
      <c r="L58" s="1"/>
      <c r="M58" s="1"/>
      <c r="N58" s="1"/>
      <c r="O58" s="1"/>
      <c r="P58" s="1"/>
      <c r="Q58" s="1"/>
      <c r="R58" s="1"/>
    </row>
    <row r="59" spans="1:18" ht="27" customHeight="1" x14ac:dyDescent="0.15">
      <c r="A59" s="1"/>
      <c r="B59" s="1"/>
      <c r="C59" s="1"/>
      <c r="D59" s="147"/>
      <c r="E59" s="145"/>
      <c r="F59" s="145"/>
      <c r="G59" s="145"/>
      <c r="H59" s="145"/>
      <c r="I59" s="145"/>
      <c r="J59" s="145"/>
      <c r="K59" s="145"/>
      <c r="L59" s="145"/>
      <c r="M59" s="145"/>
      <c r="N59" s="145"/>
      <c r="O59" s="145"/>
      <c r="P59" s="145"/>
      <c r="Q59" s="147"/>
      <c r="R59" s="1"/>
    </row>
    <row r="60" spans="1:18" ht="27" customHeight="1" x14ac:dyDescent="0.15">
      <c r="A60" s="1"/>
      <c r="B60" s="1"/>
      <c r="C60" s="1"/>
      <c r="D60" s="1"/>
      <c r="E60" s="1"/>
      <c r="F60" s="1"/>
      <c r="G60" s="1"/>
      <c r="H60" s="1"/>
      <c r="I60" s="1"/>
      <c r="J60" s="1"/>
      <c r="K60" s="1"/>
      <c r="L60" s="1"/>
      <c r="M60" s="1"/>
      <c r="N60" s="1"/>
      <c r="O60" s="1"/>
      <c r="P60" s="1"/>
      <c r="Q60" s="1"/>
      <c r="R60" s="1"/>
    </row>
    <row r="61" spans="1:18" ht="27" customHeight="1" x14ac:dyDescent="0.15">
      <c r="A61" s="1"/>
      <c r="B61" s="1"/>
      <c r="C61" s="1"/>
      <c r="D61" s="1"/>
      <c r="E61" s="1"/>
      <c r="F61" s="1"/>
      <c r="G61" s="1"/>
      <c r="H61" s="1"/>
      <c r="I61" s="1"/>
      <c r="J61" s="1"/>
      <c r="K61" s="1"/>
      <c r="L61" s="1"/>
      <c r="M61" s="1"/>
      <c r="N61" s="1"/>
      <c r="O61" s="1"/>
      <c r="P61" s="1"/>
      <c r="Q61" s="1"/>
      <c r="R61" s="1"/>
    </row>
    <row r="62" spans="1:18" ht="27" customHeight="1" x14ac:dyDescent="0.15">
      <c r="A62" s="1"/>
    </row>
    <row r="63" spans="1:18" ht="27" customHeight="1" x14ac:dyDescent="0.15"/>
    <row r="64" spans="1:18"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2">
    <mergeCell ref="D1:P1"/>
    <mergeCell ref="D32:P32"/>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election activeCell="F6" sqref="F6"/>
    </sheetView>
  </sheetViews>
  <sheetFormatPr defaultRowHeight="13.5" x14ac:dyDescent="0.15"/>
  <cols>
    <col min="1" max="1" width="25.625" style="9" customWidth="1"/>
    <col min="2" max="2" width="32.5" style="9" customWidth="1"/>
    <col min="3" max="3" width="17.125" style="9" customWidth="1"/>
    <col min="4" max="4" width="13.5" style="38" customWidth="1"/>
    <col min="5" max="23" width="4.5" style="9" customWidth="1"/>
    <col min="24" max="16384" width="9" style="9"/>
  </cols>
  <sheetData>
    <row r="1" spans="1:15" ht="33" customHeight="1" x14ac:dyDescent="0.15">
      <c r="A1" s="197"/>
      <c r="B1" s="198"/>
      <c r="C1" s="198"/>
      <c r="D1" s="198"/>
      <c r="E1" s="37"/>
      <c r="F1" s="37"/>
      <c r="G1" s="37"/>
      <c r="H1" s="37"/>
      <c r="I1" s="37"/>
      <c r="J1" s="37"/>
      <c r="K1" s="37"/>
      <c r="L1" s="37"/>
      <c r="M1" s="37"/>
      <c r="N1" s="37"/>
      <c r="O1" s="37"/>
    </row>
    <row r="2" spans="1:15" ht="7.5" customHeight="1" x14ac:dyDescent="0.15">
      <c r="A2" s="111"/>
      <c r="B2" s="72"/>
      <c r="C2" s="26"/>
      <c r="D2" s="64"/>
      <c r="E2" s="37"/>
      <c r="F2" s="37"/>
      <c r="G2" s="37"/>
      <c r="H2" s="37"/>
      <c r="I2" s="37"/>
      <c r="J2" s="37"/>
      <c r="K2" s="37"/>
      <c r="L2" s="37"/>
      <c r="M2" s="37"/>
      <c r="N2" s="37"/>
      <c r="O2" s="37"/>
    </row>
    <row r="3" spans="1:15" ht="30" customHeight="1" thickBot="1" x14ac:dyDescent="0.2">
      <c r="A3" s="219" t="s">
        <v>181</v>
      </c>
      <c r="B3" s="220"/>
      <c r="C3" s="220"/>
    </row>
    <row r="4" spans="1:15" ht="30" customHeight="1" x14ac:dyDescent="0.15">
      <c r="A4" s="124" t="s">
        <v>178</v>
      </c>
      <c r="B4" s="202"/>
      <c r="C4" s="203"/>
      <c r="D4" s="204"/>
    </row>
    <row r="5" spans="1:15" ht="30" customHeight="1" x14ac:dyDescent="0.15">
      <c r="A5" s="125" t="s">
        <v>180</v>
      </c>
      <c r="B5" s="205" t="s">
        <v>173</v>
      </c>
      <c r="C5" s="206"/>
      <c r="D5" s="207"/>
    </row>
    <row r="6" spans="1:15" ht="30" customHeight="1" x14ac:dyDescent="0.15">
      <c r="A6" s="127"/>
      <c r="B6" s="213" t="s">
        <v>174</v>
      </c>
      <c r="C6" s="214"/>
      <c r="D6" s="215"/>
    </row>
    <row r="7" spans="1:15" ht="30" customHeight="1" x14ac:dyDescent="0.15">
      <c r="A7" s="128" t="s">
        <v>175</v>
      </c>
      <c r="B7" s="216" t="s">
        <v>177</v>
      </c>
      <c r="C7" s="217"/>
      <c r="D7" s="218"/>
    </row>
    <row r="8" spans="1:15" ht="30" customHeight="1" thickBot="1" x14ac:dyDescent="0.2">
      <c r="A8" s="129" t="s">
        <v>176</v>
      </c>
      <c r="B8" s="199" t="s">
        <v>177</v>
      </c>
      <c r="C8" s="200"/>
      <c r="D8" s="201"/>
    </row>
    <row r="9" spans="1:15" ht="30" customHeight="1" x14ac:dyDescent="0.15">
      <c r="A9" s="62"/>
      <c r="B9" s="208"/>
      <c r="C9" s="209"/>
      <c r="D9" s="121"/>
    </row>
    <row r="10" spans="1:15" ht="30" customHeight="1" thickBot="1" x14ac:dyDescent="0.2">
      <c r="A10" s="221" t="s">
        <v>168</v>
      </c>
      <c r="B10" s="220"/>
      <c r="C10" s="220"/>
      <c r="D10" s="123"/>
    </row>
    <row r="11" spans="1:15" ht="30" customHeight="1" x14ac:dyDescent="0.15">
      <c r="A11" s="124" t="s">
        <v>169</v>
      </c>
      <c r="B11" s="202"/>
      <c r="C11" s="203"/>
      <c r="D11" s="204"/>
    </row>
    <row r="12" spans="1:15" ht="30" customHeight="1" x14ac:dyDescent="0.15">
      <c r="A12" s="125" t="s">
        <v>179</v>
      </c>
      <c r="B12" s="205" t="s">
        <v>172</v>
      </c>
      <c r="C12" s="206"/>
      <c r="D12" s="207"/>
    </row>
    <row r="13" spans="1:15" ht="30" customHeight="1" thickBot="1" x14ac:dyDescent="0.2">
      <c r="A13" s="126"/>
      <c r="B13" s="210" t="s">
        <v>174</v>
      </c>
      <c r="C13" s="211"/>
      <c r="D13" s="212"/>
    </row>
    <row r="14" spans="1:15" ht="30" customHeight="1" x14ac:dyDescent="0.15">
      <c r="A14" s="62"/>
      <c r="B14" s="95"/>
      <c r="C14" s="1"/>
      <c r="D14" s="95"/>
    </row>
    <row r="15" spans="1:15" ht="30" customHeight="1" thickBot="1" x14ac:dyDescent="0.2">
      <c r="A15" s="219" t="s">
        <v>170</v>
      </c>
      <c r="B15" s="220"/>
      <c r="C15" s="220"/>
      <c r="G15" s="94"/>
    </row>
    <row r="16" spans="1:15" ht="30" customHeight="1" x14ac:dyDescent="0.15">
      <c r="A16" s="124" t="s">
        <v>178</v>
      </c>
      <c r="B16" s="202"/>
      <c r="C16" s="203"/>
      <c r="D16" s="204"/>
      <c r="G16" s="94"/>
    </row>
    <row r="17" spans="1:7" ht="30" customHeight="1" x14ac:dyDescent="0.15">
      <c r="A17" s="125" t="s">
        <v>180</v>
      </c>
      <c r="B17" s="205" t="s">
        <v>173</v>
      </c>
      <c r="C17" s="206"/>
      <c r="D17" s="207"/>
      <c r="G17" s="94"/>
    </row>
    <row r="18" spans="1:7" ht="30" customHeight="1" x14ac:dyDescent="0.15">
      <c r="A18" s="127"/>
      <c r="B18" s="213" t="s">
        <v>174</v>
      </c>
      <c r="C18" s="214"/>
      <c r="D18" s="215"/>
      <c r="G18" s="94"/>
    </row>
    <row r="19" spans="1:7" ht="30" customHeight="1" x14ac:dyDescent="0.15">
      <c r="A19" s="128" t="s">
        <v>175</v>
      </c>
      <c r="B19" s="216" t="s">
        <v>177</v>
      </c>
      <c r="C19" s="217"/>
      <c r="D19" s="218"/>
      <c r="G19" s="94"/>
    </row>
    <row r="20" spans="1:7" ht="30" customHeight="1" thickBot="1" x14ac:dyDescent="0.2">
      <c r="A20" s="129" t="s">
        <v>176</v>
      </c>
      <c r="B20" s="199" t="s">
        <v>177</v>
      </c>
      <c r="C20" s="200"/>
      <c r="D20" s="201"/>
      <c r="G20" s="94"/>
    </row>
    <row r="21" spans="1:7" ht="30" customHeight="1" x14ac:dyDescent="0.15">
      <c r="G21" s="94"/>
    </row>
    <row r="22" spans="1:7" ht="30" customHeight="1" thickBot="1" x14ac:dyDescent="0.2">
      <c r="A22" s="219" t="s">
        <v>181</v>
      </c>
      <c r="B22" s="220"/>
      <c r="C22" s="220"/>
    </row>
    <row r="23" spans="1:7" ht="30" customHeight="1" x14ac:dyDescent="0.15">
      <c r="A23" s="124" t="s">
        <v>178</v>
      </c>
      <c r="B23" s="202"/>
      <c r="C23" s="203"/>
      <c r="D23" s="204"/>
    </row>
    <row r="24" spans="1:7" ht="30" customHeight="1" x14ac:dyDescent="0.15">
      <c r="A24" s="125" t="s">
        <v>180</v>
      </c>
      <c r="B24" s="205" t="s">
        <v>173</v>
      </c>
      <c r="C24" s="206"/>
      <c r="D24" s="207"/>
    </row>
    <row r="25" spans="1:7" ht="30" customHeight="1" x14ac:dyDescent="0.15">
      <c r="A25" s="127"/>
      <c r="B25" s="213" t="s">
        <v>174</v>
      </c>
      <c r="C25" s="214"/>
      <c r="D25" s="215"/>
    </row>
    <row r="26" spans="1:7" ht="30" customHeight="1" x14ac:dyDescent="0.15">
      <c r="A26" s="128" t="s">
        <v>175</v>
      </c>
      <c r="B26" s="216" t="s">
        <v>177</v>
      </c>
      <c r="C26" s="217"/>
      <c r="D26" s="218"/>
    </row>
    <row r="27" spans="1:7" ht="30" customHeight="1" thickBot="1" x14ac:dyDescent="0.2">
      <c r="A27" s="129" t="s">
        <v>176</v>
      </c>
      <c r="B27" s="199" t="s">
        <v>177</v>
      </c>
      <c r="C27" s="200"/>
      <c r="D27" s="201"/>
    </row>
    <row r="28" spans="1:7" ht="30" customHeight="1" x14ac:dyDescent="0.15"/>
    <row r="29" spans="1:7" ht="30" customHeight="1" x14ac:dyDescent="0.15">
      <c r="A29" s="198">
        <v>25</v>
      </c>
      <c r="B29" s="198"/>
      <c r="C29" s="198"/>
      <c r="D29" s="198"/>
    </row>
    <row r="30" spans="1:7" ht="30" customHeight="1" x14ac:dyDescent="0.15"/>
  </sheetData>
  <mergeCells count="25">
    <mergeCell ref="B26:D26"/>
    <mergeCell ref="B27:D27"/>
    <mergeCell ref="A29:D29"/>
    <mergeCell ref="A3:C3"/>
    <mergeCell ref="A10:C10"/>
    <mergeCell ref="A15:C15"/>
    <mergeCell ref="A22:C22"/>
    <mergeCell ref="B5:D5"/>
    <mergeCell ref="B6:D6"/>
    <mergeCell ref="B7:D7"/>
    <mergeCell ref="B24:D24"/>
    <mergeCell ref="B25:D25"/>
    <mergeCell ref="A1:D1"/>
    <mergeCell ref="B8:D8"/>
    <mergeCell ref="B23:D23"/>
    <mergeCell ref="B16:D16"/>
    <mergeCell ref="B17:D17"/>
    <mergeCell ref="B9:C9"/>
    <mergeCell ref="B11:D11"/>
    <mergeCell ref="B12:D12"/>
    <mergeCell ref="B13:D13"/>
    <mergeCell ref="B18:D18"/>
    <mergeCell ref="B19:D19"/>
    <mergeCell ref="B20:D20"/>
    <mergeCell ref="B4:D4"/>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election activeCell="F6" sqref="F6"/>
    </sheetView>
  </sheetViews>
  <sheetFormatPr defaultRowHeight="13.5" x14ac:dyDescent="0.15"/>
  <cols>
    <col min="1" max="1" width="25.625" style="9" customWidth="1"/>
    <col min="2" max="2" width="32.5" style="9" customWidth="1"/>
    <col min="3" max="3" width="17.125" style="9" customWidth="1"/>
    <col min="4" max="4" width="13.5" style="38" customWidth="1"/>
    <col min="5" max="23" width="4.5" style="9" customWidth="1"/>
    <col min="24" max="16384" width="9" style="9"/>
  </cols>
  <sheetData>
    <row r="1" spans="1:15" ht="33" customHeight="1" x14ac:dyDescent="0.15">
      <c r="A1" s="197" t="s">
        <v>155</v>
      </c>
      <c r="B1" s="198"/>
      <c r="C1" s="198"/>
      <c r="D1" s="198"/>
      <c r="E1" s="37"/>
      <c r="F1" s="37"/>
      <c r="G1" s="37"/>
      <c r="H1" s="37"/>
      <c r="I1" s="37"/>
      <c r="J1" s="37"/>
      <c r="K1" s="37"/>
      <c r="L1" s="37"/>
      <c r="M1" s="37"/>
      <c r="N1" s="37"/>
      <c r="O1" s="37"/>
    </row>
    <row r="2" spans="1:15" ht="7.5" customHeight="1" x14ac:dyDescent="0.15">
      <c r="A2" s="111"/>
      <c r="B2" s="72"/>
      <c r="C2" s="26"/>
      <c r="D2" s="64"/>
      <c r="E2" s="37"/>
      <c r="F2" s="37"/>
      <c r="G2" s="37"/>
      <c r="H2" s="37"/>
      <c r="I2" s="37"/>
      <c r="J2" s="37"/>
      <c r="K2" s="37"/>
      <c r="L2" s="37"/>
      <c r="M2" s="37"/>
      <c r="N2" s="37"/>
      <c r="O2" s="37"/>
    </row>
    <row r="3" spans="1:15" ht="30" customHeight="1" thickBot="1" x14ac:dyDescent="0.2">
      <c r="A3" s="225" t="s">
        <v>199</v>
      </c>
      <c r="B3" s="220"/>
      <c r="C3" s="220"/>
      <c r="D3" s="220"/>
    </row>
    <row r="4" spans="1:15" ht="30" customHeight="1" x14ac:dyDescent="0.15">
      <c r="A4" s="39" t="s">
        <v>156</v>
      </c>
      <c r="B4" s="112" t="s">
        <v>157</v>
      </c>
      <c r="C4" s="222" t="s">
        <v>158</v>
      </c>
      <c r="D4" s="204"/>
    </row>
    <row r="5" spans="1:15" ht="30" customHeight="1" thickBot="1" x14ac:dyDescent="0.2">
      <c r="A5" s="113"/>
      <c r="B5" s="114"/>
      <c r="C5" s="223"/>
      <c r="D5" s="224"/>
    </row>
    <row r="6" spans="1:15" ht="30" customHeight="1" x14ac:dyDescent="0.15">
      <c r="A6" s="115" t="s">
        <v>159</v>
      </c>
      <c r="B6" s="226" t="s">
        <v>160</v>
      </c>
      <c r="C6" s="227"/>
      <c r="D6" s="116" t="s">
        <v>161</v>
      </c>
    </row>
    <row r="7" spans="1:15" ht="30" customHeight="1" x14ac:dyDescent="0.15">
      <c r="A7" s="117"/>
      <c r="B7" s="228" t="s">
        <v>162</v>
      </c>
      <c r="C7" s="229"/>
      <c r="D7" s="118"/>
    </row>
    <row r="8" spans="1:15" ht="30" customHeight="1" thickBot="1" x14ac:dyDescent="0.2">
      <c r="A8" s="119"/>
      <c r="B8" s="230" t="s">
        <v>163</v>
      </c>
      <c r="C8" s="231"/>
      <c r="D8" s="120"/>
    </row>
    <row r="9" spans="1:15" ht="30" customHeight="1" x14ac:dyDescent="0.15">
      <c r="A9" s="62"/>
      <c r="B9" s="208"/>
      <c r="C9" s="209"/>
      <c r="D9" s="121"/>
    </row>
    <row r="10" spans="1:15" ht="30" customHeight="1" thickBot="1" x14ac:dyDescent="0.2">
      <c r="A10" s="221" t="s">
        <v>164</v>
      </c>
      <c r="B10" s="220"/>
      <c r="C10" s="220"/>
      <c r="D10" s="122"/>
    </row>
    <row r="11" spans="1:15" ht="30" customHeight="1" x14ac:dyDescent="0.15">
      <c r="A11" s="39" t="s">
        <v>165</v>
      </c>
      <c r="B11" s="112" t="s">
        <v>166</v>
      </c>
      <c r="C11" s="222" t="s">
        <v>167</v>
      </c>
      <c r="D11" s="204"/>
    </row>
    <row r="12" spans="1:15" ht="30" customHeight="1" thickBot="1" x14ac:dyDescent="0.2">
      <c r="A12" s="113"/>
      <c r="B12" s="114"/>
      <c r="C12" s="223"/>
      <c r="D12" s="224"/>
    </row>
    <row r="13" spans="1:15" ht="30" customHeight="1" x14ac:dyDescent="0.15">
      <c r="A13" s="115" t="s">
        <v>159</v>
      </c>
      <c r="B13" s="226" t="s">
        <v>160</v>
      </c>
      <c r="C13" s="227"/>
      <c r="D13" s="116" t="s">
        <v>161</v>
      </c>
    </row>
    <row r="14" spans="1:15" ht="30" customHeight="1" x14ac:dyDescent="0.15">
      <c r="A14" s="117"/>
      <c r="B14" s="228" t="s">
        <v>171</v>
      </c>
      <c r="C14" s="229"/>
      <c r="D14" s="118"/>
    </row>
    <row r="15" spans="1:15" ht="30" customHeight="1" thickBot="1" x14ac:dyDescent="0.2">
      <c r="A15" s="119"/>
      <c r="B15" s="230" t="s">
        <v>163</v>
      </c>
      <c r="C15" s="231"/>
      <c r="D15" s="120"/>
      <c r="G15" s="94"/>
    </row>
    <row r="16" spans="1:15" ht="30" customHeight="1" x14ac:dyDescent="0.15">
      <c r="A16" s="62"/>
      <c r="B16" s="95"/>
      <c r="C16" s="1"/>
      <c r="D16" s="95"/>
      <c r="G16" s="94"/>
    </row>
    <row r="17" spans="1:7" ht="30" customHeight="1" thickBot="1" x14ac:dyDescent="0.2">
      <c r="A17" s="221" t="s">
        <v>168</v>
      </c>
      <c r="B17" s="220"/>
      <c r="C17" s="220"/>
      <c r="D17" s="123"/>
      <c r="G17" s="94"/>
    </row>
    <row r="18" spans="1:7" ht="30" customHeight="1" x14ac:dyDescent="0.15">
      <c r="A18" s="124" t="s">
        <v>169</v>
      </c>
      <c r="B18" s="202"/>
      <c r="C18" s="203"/>
      <c r="D18" s="204"/>
      <c r="G18" s="94"/>
    </row>
    <row r="19" spans="1:7" ht="30" customHeight="1" x14ac:dyDescent="0.15">
      <c r="A19" s="125" t="s">
        <v>179</v>
      </c>
      <c r="B19" s="205" t="s">
        <v>172</v>
      </c>
      <c r="C19" s="206"/>
      <c r="D19" s="207"/>
      <c r="G19" s="94"/>
    </row>
    <row r="20" spans="1:7" ht="30" customHeight="1" thickBot="1" x14ac:dyDescent="0.2">
      <c r="A20" s="126"/>
      <c r="B20" s="210" t="s">
        <v>174</v>
      </c>
      <c r="C20" s="211"/>
      <c r="D20" s="212"/>
      <c r="G20" s="94"/>
    </row>
    <row r="21" spans="1:7" ht="30" customHeight="1" x14ac:dyDescent="0.15">
      <c r="A21" s="62"/>
      <c r="B21" s="95"/>
      <c r="C21" s="1"/>
      <c r="D21" s="95"/>
      <c r="G21" s="94"/>
    </row>
    <row r="22" spans="1:7" ht="30" customHeight="1" thickBot="1" x14ac:dyDescent="0.2">
      <c r="A22" s="219" t="s">
        <v>170</v>
      </c>
      <c r="B22" s="220"/>
      <c r="C22" s="220"/>
    </row>
    <row r="23" spans="1:7" ht="30" customHeight="1" x14ac:dyDescent="0.15">
      <c r="A23" s="124" t="s">
        <v>178</v>
      </c>
      <c r="B23" s="202"/>
      <c r="C23" s="203"/>
      <c r="D23" s="204"/>
    </row>
    <row r="24" spans="1:7" ht="30" customHeight="1" x14ac:dyDescent="0.15">
      <c r="A24" s="125" t="s">
        <v>180</v>
      </c>
      <c r="B24" s="205" t="s">
        <v>173</v>
      </c>
      <c r="C24" s="206"/>
      <c r="D24" s="207"/>
    </row>
    <row r="25" spans="1:7" ht="30" customHeight="1" x14ac:dyDescent="0.15">
      <c r="A25" s="127"/>
      <c r="B25" s="213" t="s">
        <v>174</v>
      </c>
      <c r="C25" s="214"/>
      <c r="D25" s="215"/>
    </row>
    <row r="26" spans="1:7" ht="30" customHeight="1" x14ac:dyDescent="0.15">
      <c r="A26" s="128" t="s">
        <v>175</v>
      </c>
      <c r="B26" s="232" t="s">
        <v>177</v>
      </c>
      <c r="C26" s="233"/>
      <c r="D26" s="234"/>
    </row>
    <row r="27" spans="1:7" ht="30" customHeight="1" thickBot="1" x14ac:dyDescent="0.2">
      <c r="A27" s="129" t="s">
        <v>176</v>
      </c>
      <c r="B27" s="235" t="s">
        <v>177</v>
      </c>
      <c r="C27" s="220"/>
      <c r="D27" s="236"/>
    </row>
    <row r="28" spans="1:7" ht="30" customHeight="1" x14ac:dyDescent="0.15"/>
    <row r="29" spans="1:7" ht="30" customHeight="1" x14ac:dyDescent="0.15">
      <c r="A29" s="198">
        <v>24</v>
      </c>
      <c r="B29" s="198"/>
      <c r="C29" s="198"/>
      <c r="D29" s="198"/>
    </row>
    <row r="30" spans="1:7" ht="30" customHeight="1" x14ac:dyDescent="0.15"/>
  </sheetData>
  <mergeCells count="25">
    <mergeCell ref="A29:D29"/>
    <mergeCell ref="B19:D19"/>
    <mergeCell ref="B20:D20"/>
    <mergeCell ref="B23:D23"/>
    <mergeCell ref="B26:D26"/>
    <mergeCell ref="B27:D27"/>
    <mergeCell ref="B24:D24"/>
    <mergeCell ref="B25:D25"/>
    <mergeCell ref="A22:C22"/>
    <mergeCell ref="B13:C13"/>
    <mergeCell ref="B6:C6"/>
    <mergeCell ref="B7:C7"/>
    <mergeCell ref="B8:C8"/>
    <mergeCell ref="B18:D18"/>
    <mergeCell ref="B14:C14"/>
    <mergeCell ref="B15:C15"/>
    <mergeCell ref="A10:C10"/>
    <mergeCell ref="A17:C17"/>
    <mergeCell ref="C4:D4"/>
    <mergeCell ref="C5:D5"/>
    <mergeCell ref="A1:D1"/>
    <mergeCell ref="C11:D11"/>
    <mergeCell ref="C12:D12"/>
    <mergeCell ref="B9:C9"/>
    <mergeCell ref="A3:D3"/>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0"/>
  <sheetViews>
    <sheetView view="pageBreakPreview" zoomScaleNormal="100" zoomScaleSheetLayoutView="100" workbookViewId="0">
      <selection activeCell="U5" sqref="U5"/>
    </sheetView>
  </sheetViews>
  <sheetFormatPr defaultRowHeight="13.5" x14ac:dyDescent="0.15"/>
  <cols>
    <col min="1" max="26" width="4.5" style="9" customWidth="1"/>
    <col min="27" max="16384" width="9" style="9"/>
  </cols>
  <sheetData>
    <row r="1" spans="2:18" ht="27" customHeight="1" x14ac:dyDescent="0.15"/>
    <row r="2" spans="2:18" ht="27" customHeight="1" x14ac:dyDescent="0.15"/>
    <row r="3" spans="2:18" ht="27" customHeight="1" x14ac:dyDescent="0.15">
      <c r="B3" s="241" t="s">
        <v>148</v>
      </c>
      <c r="C3" s="241"/>
      <c r="D3" s="241"/>
      <c r="E3" s="241"/>
      <c r="F3" s="241"/>
      <c r="G3" s="241"/>
      <c r="H3" s="241"/>
      <c r="I3" s="241"/>
      <c r="J3" s="241"/>
      <c r="K3" s="241"/>
      <c r="L3" s="241"/>
      <c r="M3" s="241"/>
      <c r="N3" s="241"/>
      <c r="O3" s="241"/>
      <c r="P3" s="241"/>
      <c r="Q3" s="241"/>
      <c r="R3" s="241"/>
    </row>
    <row r="4" spans="2:18" ht="27" customHeight="1" x14ac:dyDescent="0.15"/>
    <row r="5" spans="2:18" ht="27" customHeight="1" x14ac:dyDescent="0.15"/>
    <row r="6" spans="2:18" ht="27" customHeight="1" x14ac:dyDescent="0.15">
      <c r="B6" s="238" t="s">
        <v>149</v>
      </c>
      <c r="C6" s="238"/>
      <c r="D6" s="238"/>
      <c r="E6" s="238"/>
      <c r="F6" s="238"/>
      <c r="G6" s="238"/>
      <c r="H6" s="238"/>
      <c r="I6" s="238"/>
      <c r="J6" s="238"/>
      <c r="K6" s="238"/>
      <c r="L6" s="238"/>
      <c r="M6" s="238"/>
      <c r="N6" s="238"/>
      <c r="O6" s="238"/>
      <c r="P6" s="238"/>
      <c r="Q6" s="238"/>
      <c r="R6" s="238"/>
    </row>
    <row r="7" spans="2:18" ht="27" customHeight="1" x14ac:dyDescent="0.15"/>
    <row r="8" spans="2:18" ht="27" customHeight="1" x14ac:dyDescent="0.15">
      <c r="B8" s="239"/>
      <c r="C8" s="240"/>
      <c r="D8" s="240"/>
      <c r="E8" s="240"/>
      <c r="F8" s="240"/>
      <c r="G8" s="240"/>
      <c r="H8" s="240"/>
      <c r="I8" s="240"/>
      <c r="J8" s="240"/>
      <c r="K8" s="240"/>
      <c r="L8" s="240"/>
      <c r="M8" s="240"/>
      <c r="N8" s="240"/>
      <c r="O8" s="240"/>
      <c r="P8" s="240"/>
      <c r="Q8" s="240"/>
      <c r="R8" s="240"/>
    </row>
    <row r="9" spans="2:18" ht="27" customHeight="1" x14ac:dyDescent="0.15">
      <c r="B9" s="239" t="s">
        <v>150</v>
      </c>
      <c r="C9" s="240"/>
      <c r="D9" s="240"/>
      <c r="E9" s="240"/>
      <c r="F9" s="240"/>
      <c r="G9" s="240"/>
      <c r="H9" s="240"/>
      <c r="I9" s="240"/>
      <c r="J9" s="240"/>
      <c r="K9" s="240"/>
      <c r="L9" s="240"/>
      <c r="M9" s="240"/>
      <c r="N9" s="240"/>
      <c r="O9" s="240"/>
      <c r="P9" s="240"/>
      <c r="Q9" s="240"/>
      <c r="R9" s="240"/>
    </row>
    <row r="10" spans="2:18" ht="27" customHeight="1" x14ac:dyDescent="0.15"/>
    <row r="11" spans="2:18" ht="27" customHeight="1" x14ac:dyDescent="0.15">
      <c r="B11" s="242" t="s">
        <v>151</v>
      </c>
      <c r="C11" s="243"/>
      <c r="D11" s="243"/>
      <c r="E11" s="243"/>
      <c r="F11" s="243"/>
      <c r="G11" s="243"/>
      <c r="H11" s="243"/>
      <c r="I11" s="243"/>
      <c r="J11" s="243"/>
      <c r="K11" s="243"/>
      <c r="L11" s="243"/>
      <c r="M11" s="243"/>
      <c r="N11" s="243"/>
      <c r="O11" s="243"/>
      <c r="P11" s="243"/>
      <c r="Q11" s="243"/>
      <c r="R11" s="243"/>
    </row>
    <row r="12" spans="2:18" ht="27" customHeight="1" x14ac:dyDescent="0.15"/>
    <row r="13" spans="2:18" ht="27" customHeight="1" x14ac:dyDescent="0.15">
      <c r="B13" s="243" t="s">
        <v>152</v>
      </c>
      <c r="C13" s="243"/>
      <c r="D13" s="243"/>
      <c r="E13" s="243"/>
      <c r="F13" s="243"/>
      <c r="G13" s="243"/>
      <c r="H13" s="243"/>
      <c r="I13" s="243"/>
      <c r="J13" s="243"/>
      <c r="K13" s="243"/>
      <c r="L13" s="243"/>
      <c r="M13" s="243"/>
      <c r="N13" s="243"/>
      <c r="O13" s="243"/>
      <c r="P13" s="243"/>
      <c r="Q13" s="243"/>
      <c r="R13" s="243"/>
    </row>
    <row r="14" spans="2:18" ht="27" customHeight="1" x14ac:dyDescent="0.15"/>
    <row r="15" spans="2:18" ht="27" customHeight="1" x14ac:dyDescent="0.15"/>
    <row r="16" spans="2:18" ht="27" customHeight="1" x14ac:dyDescent="0.15"/>
    <row r="17" spans="2:18" ht="27" customHeight="1" x14ac:dyDescent="0.15"/>
    <row r="18" spans="2:18" ht="27" customHeight="1" x14ac:dyDescent="0.15"/>
    <row r="19" spans="2:18" ht="27" customHeight="1" x14ac:dyDescent="0.15"/>
    <row r="20" spans="2:18" ht="27" customHeight="1" x14ac:dyDescent="0.15"/>
    <row r="21" spans="2:18" ht="27" customHeight="1" x14ac:dyDescent="0.15"/>
    <row r="22" spans="2:18" ht="27" customHeight="1" x14ac:dyDescent="0.15"/>
    <row r="23" spans="2:18" ht="27" customHeight="1" x14ac:dyDescent="0.15"/>
    <row r="24" spans="2:18" ht="27" customHeight="1" x14ac:dyDescent="0.15"/>
    <row r="25" spans="2:18" ht="27" customHeight="1" x14ac:dyDescent="0.15"/>
    <row r="26" spans="2:18" ht="27" customHeight="1" x14ac:dyDescent="0.15"/>
    <row r="27" spans="2:18" ht="27" customHeight="1" x14ac:dyDescent="0.15"/>
    <row r="28" spans="2:18" ht="27" customHeight="1" x14ac:dyDescent="0.15"/>
    <row r="29" spans="2:18" ht="27" customHeight="1" x14ac:dyDescent="0.15"/>
    <row r="30" spans="2:18" ht="27" customHeight="1" x14ac:dyDescent="0.15"/>
    <row r="31" spans="2:18" ht="27" customHeight="1" x14ac:dyDescent="0.15">
      <c r="B31" s="198">
        <v>23</v>
      </c>
      <c r="C31" s="198"/>
      <c r="D31" s="198"/>
      <c r="E31" s="198"/>
      <c r="F31" s="198"/>
      <c r="G31" s="198"/>
      <c r="H31" s="198"/>
      <c r="I31" s="198"/>
      <c r="J31" s="198"/>
      <c r="K31" s="198"/>
      <c r="L31" s="198"/>
      <c r="M31" s="198"/>
      <c r="N31" s="198"/>
      <c r="O31" s="198"/>
      <c r="P31" s="237"/>
      <c r="Q31" s="237"/>
      <c r="R31" s="237"/>
    </row>
    <row r="32" spans="2:18"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sheetData>
  <mergeCells count="7">
    <mergeCell ref="B31:R31"/>
    <mergeCell ref="B6:R6"/>
    <mergeCell ref="B8:R8"/>
    <mergeCell ref="B3:R3"/>
    <mergeCell ref="B9:R9"/>
    <mergeCell ref="B11:R11"/>
    <mergeCell ref="B13:R13"/>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103"/>
  <sheetViews>
    <sheetView view="pageBreakPreview" zoomScaleNormal="100" zoomScaleSheetLayoutView="100" workbookViewId="0">
      <selection activeCell="Q1" sqref="Q1"/>
    </sheetView>
  </sheetViews>
  <sheetFormatPr defaultRowHeight="13.5" x14ac:dyDescent="0.15"/>
  <cols>
    <col min="1" max="17" width="5.5" style="9" customWidth="1"/>
    <col min="18" max="19" width="15.125" style="9" customWidth="1"/>
    <col min="20" max="26" width="5.5" style="9" customWidth="1"/>
    <col min="27" max="16384" width="9" style="9"/>
  </cols>
  <sheetData>
    <row r="1" spans="1:19" ht="31.5" customHeight="1" x14ac:dyDescent="0.15">
      <c r="B1" s="315" t="s">
        <v>147</v>
      </c>
      <c r="C1" s="315"/>
      <c r="D1" s="315"/>
      <c r="E1" s="315"/>
      <c r="F1" s="315"/>
      <c r="G1" s="315"/>
      <c r="H1" s="315"/>
      <c r="I1" s="315"/>
      <c r="J1" s="315"/>
      <c r="K1" s="315"/>
      <c r="L1" s="315"/>
      <c r="M1" s="315"/>
      <c r="N1" s="315"/>
      <c r="O1" s="315"/>
    </row>
    <row r="2" spans="1:19" ht="10.5" customHeight="1" x14ac:dyDescent="0.15">
      <c r="B2" s="97"/>
      <c r="C2" s="98"/>
      <c r="D2" s="98"/>
      <c r="E2" s="98"/>
      <c r="F2" s="98"/>
      <c r="G2" s="98"/>
      <c r="H2" s="98"/>
      <c r="I2" s="98"/>
      <c r="J2" s="98"/>
      <c r="K2" s="98"/>
      <c r="L2" s="98"/>
      <c r="M2" s="98"/>
      <c r="N2" s="98"/>
      <c r="O2" s="98"/>
    </row>
    <row r="3" spans="1:19" ht="30.75" customHeight="1" x14ac:dyDescent="0.15">
      <c r="B3" s="97"/>
      <c r="D3" s="319" t="s">
        <v>189</v>
      </c>
      <c r="E3" s="320"/>
      <c r="F3" s="320"/>
      <c r="G3" s="320"/>
      <c r="H3" s="320"/>
      <c r="I3" s="323" t="str">
        <f>IF(R3=0,"",R3)</f>
        <v/>
      </c>
      <c r="J3" s="324"/>
      <c r="K3" s="324"/>
      <c r="L3" s="324"/>
      <c r="M3" s="99" t="s">
        <v>91</v>
      </c>
      <c r="O3" s="98"/>
      <c r="R3" s="78">
        <f>IF(G14="",0,G14)</f>
        <v>0</v>
      </c>
    </row>
    <row r="4" spans="1:19" ht="30.75" customHeight="1" x14ac:dyDescent="0.15">
      <c r="B4" s="97"/>
      <c r="D4" s="321" t="s">
        <v>190</v>
      </c>
      <c r="E4" s="322"/>
      <c r="F4" s="322"/>
      <c r="G4" s="322"/>
      <c r="H4" s="322"/>
      <c r="I4" s="325" t="str">
        <f t="shared" ref="I4:I5" si="0">IF(R4=0,"",R4)</f>
        <v/>
      </c>
      <c r="J4" s="326"/>
      <c r="K4" s="326"/>
      <c r="L4" s="326"/>
      <c r="M4" s="100" t="s">
        <v>91</v>
      </c>
      <c r="O4" s="98"/>
      <c r="R4" s="78">
        <f>IF(G27="",0,G27)</f>
        <v>0</v>
      </c>
    </row>
    <row r="5" spans="1:19" ht="30.75" customHeight="1" x14ac:dyDescent="0.15">
      <c r="B5" s="97"/>
      <c r="D5" s="317" t="s">
        <v>191</v>
      </c>
      <c r="E5" s="318"/>
      <c r="F5" s="318"/>
      <c r="G5" s="318"/>
      <c r="H5" s="318"/>
      <c r="I5" s="313" t="str">
        <f t="shared" si="0"/>
        <v/>
      </c>
      <c r="J5" s="314"/>
      <c r="K5" s="314"/>
      <c r="L5" s="314"/>
      <c r="M5" s="101" t="s">
        <v>91</v>
      </c>
      <c r="O5" s="98"/>
      <c r="R5" s="78">
        <f>SUM(R3-R4)</f>
        <v>0</v>
      </c>
    </row>
    <row r="6" spans="1:19" ht="30.75" customHeight="1" x14ac:dyDescent="0.15">
      <c r="A6" s="102" t="s">
        <v>83</v>
      </c>
      <c r="D6" s="103"/>
      <c r="E6" s="103"/>
      <c r="F6" s="103"/>
      <c r="G6" s="103"/>
      <c r="H6" s="103"/>
      <c r="I6" s="103"/>
      <c r="J6" s="103"/>
      <c r="K6" s="103"/>
      <c r="L6" s="103"/>
      <c r="M6" s="103"/>
      <c r="O6" s="289" t="s">
        <v>233</v>
      </c>
      <c r="P6" s="312"/>
    </row>
    <row r="7" spans="1:19" ht="30.75" customHeight="1" x14ac:dyDescent="0.15">
      <c r="A7" s="104" t="s">
        <v>84</v>
      </c>
      <c r="B7" s="252" t="s">
        <v>85</v>
      </c>
      <c r="C7" s="253"/>
      <c r="D7" s="253"/>
      <c r="E7" s="253"/>
      <c r="F7" s="254"/>
      <c r="G7" s="316" t="s">
        <v>219</v>
      </c>
      <c r="H7" s="253"/>
      <c r="I7" s="253"/>
      <c r="J7" s="253"/>
      <c r="K7" s="254"/>
      <c r="L7" s="253" t="s">
        <v>87</v>
      </c>
      <c r="M7" s="253"/>
      <c r="N7" s="253"/>
      <c r="O7" s="253"/>
      <c r="P7" s="254"/>
      <c r="R7" s="7" t="s">
        <v>110</v>
      </c>
      <c r="S7" s="7" t="s">
        <v>111</v>
      </c>
    </row>
    <row r="8" spans="1:19" ht="30.75" customHeight="1" x14ac:dyDescent="0.15">
      <c r="A8" s="309" t="s">
        <v>88</v>
      </c>
      <c r="B8" s="310" t="s">
        <v>89</v>
      </c>
      <c r="C8" s="292"/>
      <c r="D8" s="292"/>
      <c r="E8" s="292"/>
      <c r="F8" s="293"/>
      <c r="G8" s="278" t="str">
        <f>IF(S10=0,"",S10)</f>
        <v/>
      </c>
      <c r="H8" s="279"/>
      <c r="I8" s="279"/>
      <c r="J8" s="279"/>
      <c r="K8" s="28"/>
      <c r="L8" s="105"/>
      <c r="M8" s="13" t="s">
        <v>90</v>
      </c>
      <c r="N8" s="311"/>
      <c r="O8" s="311"/>
      <c r="P8" s="14" t="s">
        <v>91</v>
      </c>
      <c r="Q8" s="26" t="s">
        <v>109</v>
      </c>
      <c r="R8" s="8">
        <f>SUM(L8*N8)</f>
        <v>0</v>
      </c>
      <c r="S8" s="8"/>
    </row>
    <row r="9" spans="1:19" ht="30.75" customHeight="1" x14ac:dyDescent="0.15">
      <c r="A9" s="299"/>
      <c r="B9" s="245"/>
      <c r="C9" s="245"/>
      <c r="D9" s="245"/>
      <c r="E9" s="245"/>
      <c r="F9" s="246"/>
      <c r="G9" s="290"/>
      <c r="H9" s="291"/>
      <c r="I9" s="291"/>
      <c r="J9" s="291"/>
      <c r="K9" s="29"/>
      <c r="L9" s="6"/>
      <c r="M9" s="69" t="s">
        <v>90</v>
      </c>
      <c r="N9" s="284"/>
      <c r="O9" s="284"/>
      <c r="P9" s="18" t="s">
        <v>91</v>
      </c>
      <c r="Q9" s="26" t="s">
        <v>109</v>
      </c>
      <c r="R9" s="8">
        <f t="shared" ref="R9:R10" si="1">SUM(L9*N9)</f>
        <v>0</v>
      </c>
      <c r="S9" s="8"/>
    </row>
    <row r="10" spans="1:19" ht="30.75" customHeight="1" x14ac:dyDescent="0.15">
      <c r="A10" s="299"/>
      <c r="B10" s="248"/>
      <c r="C10" s="248"/>
      <c r="D10" s="248"/>
      <c r="E10" s="248"/>
      <c r="F10" s="249"/>
      <c r="G10" s="280"/>
      <c r="H10" s="281"/>
      <c r="I10" s="281"/>
      <c r="J10" s="281"/>
      <c r="K10" s="30"/>
      <c r="L10" s="106"/>
      <c r="M10" s="20" t="s">
        <v>90</v>
      </c>
      <c r="N10" s="285"/>
      <c r="O10" s="285"/>
      <c r="P10" s="21" t="s">
        <v>91</v>
      </c>
      <c r="Q10" s="26" t="s">
        <v>109</v>
      </c>
      <c r="R10" s="8">
        <f t="shared" si="1"/>
        <v>0</v>
      </c>
      <c r="S10" s="8">
        <f>SUM(R8+R9+R10)</f>
        <v>0</v>
      </c>
    </row>
    <row r="11" spans="1:19" ht="30.75" customHeight="1" x14ac:dyDescent="0.15">
      <c r="A11" s="299"/>
      <c r="B11" s="327" t="s">
        <v>29</v>
      </c>
      <c r="C11" s="253"/>
      <c r="D11" s="253"/>
      <c r="E11" s="253"/>
      <c r="F11" s="254"/>
      <c r="G11" s="257"/>
      <c r="H11" s="258"/>
      <c r="I11" s="258"/>
      <c r="J11" s="258"/>
      <c r="K11" s="107"/>
      <c r="L11" s="327" t="s">
        <v>93</v>
      </c>
      <c r="M11" s="253"/>
      <c r="N11" s="253"/>
      <c r="O11" s="253"/>
      <c r="P11" s="328"/>
    </row>
    <row r="12" spans="1:19" ht="30.75" customHeight="1" x14ac:dyDescent="0.15">
      <c r="A12" s="299"/>
      <c r="B12" s="327" t="s">
        <v>31</v>
      </c>
      <c r="C12" s="253"/>
      <c r="D12" s="253"/>
      <c r="E12" s="253"/>
      <c r="F12" s="254"/>
      <c r="G12" s="257"/>
      <c r="H12" s="258"/>
      <c r="I12" s="258"/>
      <c r="J12" s="258"/>
      <c r="K12" s="107"/>
      <c r="L12" s="255"/>
      <c r="M12" s="255"/>
      <c r="N12" s="255"/>
      <c r="O12" s="255"/>
      <c r="P12" s="256"/>
    </row>
    <row r="13" spans="1:19" ht="30.75" customHeight="1" thickBot="1" x14ac:dyDescent="0.2">
      <c r="A13" s="299"/>
      <c r="B13" s="292" t="s">
        <v>34</v>
      </c>
      <c r="C13" s="292"/>
      <c r="D13" s="292"/>
      <c r="E13" s="292"/>
      <c r="F13" s="293"/>
      <c r="G13" s="267"/>
      <c r="H13" s="268"/>
      <c r="I13" s="268"/>
      <c r="J13" s="268"/>
      <c r="K13" s="108"/>
      <c r="L13" s="294"/>
      <c r="M13" s="294"/>
      <c r="N13" s="294"/>
      <c r="O13" s="294"/>
      <c r="P13" s="295"/>
    </row>
    <row r="14" spans="1:19" ht="30.75" customHeight="1" thickBot="1" x14ac:dyDescent="0.2">
      <c r="A14" s="300"/>
      <c r="B14" s="262" t="s">
        <v>94</v>
      </c>
      <c r="C14" s="263"/>
      <c r="D14" s="263"/>
      <c r="E14" s="263"/>
      <c r="F14" s="264"/>
      <c r="G14" s="269" t="str">
        <f>IF(R14=0,"",R14)</f>
        <v/>
      </c>
      <c r="H14" s="270"/>
      <c r="I14" s="270"/>
      <c r="J14" s="270"/>
      <c r="K14" s="31"/>
      <c r="L14" s="296"/>
      <c r="M14" s="296"/>
      <c r="N14" s="296"/>
      <c r="O14" s="296"/>
      <c r="P14" s="297"/>
      <c r="R14" s="8">
        <f>SUM(S10+G11+G12+G13)</f>
        <v>0</v>
      </c>
    </row>
    <row r="15" spans="1:19" ht="30.75" customHeight="1" x14ac:dyDescent="0.15">
      <c r="A15" s="298" t="s">
        <v>108</v>
      </c>
      <c r="B15" s="301" t="s">
        <v>95</v>
      </c>
      <c r="C15" s="302" t="s">
        <v>96</v>
      </c>
      <c r="D15" s="303"/>
      <c r="E15" s="303"/>
      <c r="F15" s="304"/>
      <c r="G15" s="271"/>
      <c r="H15" s="272"/>
      <c r="I15" s="272"/>
      <c r="J15" s="272"/>
      <c r="K15" s="109"/>
      <c r="L15" s="305"/>
      <c r="M15" s="305"/>
      <c r="N15" s="305"/>
      <c r="O15" s="305"/>
      <c r="P15" s="306"/>
    </row>
    <row r="16" spans="1:19" ht="30.75" customHeight="1" x14ac:dyDescent="0.15">
      <c r="A16" s="299"/>
      <c r="B16" s="287"/>
      <c r="C16" s="253" t="s">
        <v>97</v>
      </c>
      <c r="D16" s="253"/>
      <c r="E16" s="253"/>
      <c r="F16" s="254"/>
      <c r="G16" s="257"/>
      <c r="H16" s="258"/>
      <c r="I16" s="258"/>
      <c r="J16" s="258"/>
      <c r="K16" s="107"/>
      <c r="L16" s="255"/>
      <c r="M16" s="255"/>
      <c r="N16" s="255"/>
      <c r="O16" s="255"/>
      <c r="P16" s="256"/>
    </row>
    <row r="17" spans="1:19" ht="30.75" customHeight="1" x14ac:dyDescent="0.15">
      <c r="A17" s="299"/>
      <c r="B17" s="287"/>
      <c r="C17" s="253" t="s">
        <v>98</v>
      </c>
      <c r="D17" s="253"/>
      <c r="E17" s="253"/>
      <c r="F17" s="254"/>
      <c r="G17" s="257"/>
      <c r="H17" s="258"/>
      <c r="I17" s="258"/>
      <c r="J17" s="258"/>
      <c r="K17" s="107"/>
      <c r="L17" s="255"/>
      <c r="M17" s="255"/>
      <c r="N17" s="255"/>
      <c r="O17" s="255"/>
      <c r="P17" s="256"/>
    </row>
    <row r="18" spans="1:19" ht="30.75" customHeight="1" x14ac:dyDescent="0.15">
      <c r="A18" s="299"/>
      <c r="B18" s="288"/>
      <c r="C18" s="289" t="s">
        <v>99</v>
      </c>
      <c r="D18" s="289"/>
      <c r="E18" s="289"/>
      <c r="F18" s="227"/>
      <c r="G18" s="282" t="str">
        <f>IF(R18=0,"",R18)</f>
        <v/>
      </c>
      <c r="H18" s="283"/>
      <c r="I18" s="283"/>
      <c r="J18" s="283"/>
      <c r="K18" s="32"/>
      <c r="L18" s="307"/>
      <c r="M18" s="307"/>
      <c r="N18" s="307"/>
      <c r="O18" s="307"/>
      <c r="P18" s="308"/>
      <c r="R18" s="8">
        <f>SUM(G15+G16+G17)</f>
        <v>0</v>
      </c>
    </row>
    <row r="19" spans="1:19" ht="30.75" customHeight="1" x14ac:dyDescent="0.15">
      <c r="A19" s="299"/>
      <c r="B19" s="286" t="s">
        <v>102</v>
      </c>
      <c r="C19" s="253" t="s">
        <v>100</v>
      </c>
      <c r="D19" s="253"/>
      <c r="E19" s="253"/>
      <c r="F19" s="254"/>
      <c r="G19" s="257"/>
      <c r="H19" s="258"/>
      <c r="I19" s="258"/>
      <c r="J19" s="258"/>
      <c r="K19" s="24"/>
      <c r="L19" s="255"/>
      <c r="M19" s="255"/>
      <c r="N19" s="255"/>
      <c r="O19" s="255"/>
      <c r="P19" s="256"/>
    </row>
    <row r="20" spans="1:19" ht="30.75" customHeight="1" x14ac:dyDescent="0.15">
      <c r="A20" s="299"/>
      <c r="B20" s="287"/>
      <c r="C20" s="253" t="s">
        <v>101</v>
      </c>
      <c r="D20" s="253"/>
      <c r="E20" s="253"/>
      <c r="F20" s="254"/>
      <c r="G20" s="257"/>
      <c r="H20" s="258"/>
      <c r="I20" s="258"/>
      <c r="J20" s="258"/>
      <c r="K20" s="22"/>
      <c r="L20" s="255"/>
      <c r="M20" s="255"/>
      <c r="N20" s="255"/>
      <c r="O20" s="255"/>
      <c r="P20" s="256"/>
    </row>
    <row r="21" spans="1:19" ht="30.75" customHeight="1" x14ac:dyDescent="0.15">
      <c r="A21" s="299"/>
      <c r="B21" s="288"/>
      <c r="C21" s="289" t="s">
        <v>99</v>
      </c>
      <c r="D21" s="289"/>
      <c r="E21" s="289"/>
      <c r="F21" s="227"/>
      <c r="G21" s="282" t="str">
        <f>IF(R21=0,"",R21)</f>
        <v/>
      </c>
      <c r="H21" s="283"/>
      <c r="I21" s="283"/>
      <c r="J21" s="283"/>
      <c r="K21" s="32"/>
      <c r="L21" s="255"/>
      <c r="M21" s="255"/>
      <c r="N21" s="255"/>
      <c r="O21" s="255"/>
      <c r="P21" s="256"/>
      <c r="R21" s="8">
        <f>SUM(G19+G20)</f>
        <v>0</v>
      </c>
    </row>
    <row r="22" spans="1:19" ht="30.75" customHeight="1" x14ac:dyDescent="0.15">
      <c r="A22" s="299"/>
      <c r="B22" s="244" t="s">
        <v>105</v>
      </c>
      <c r="C22" s="245"/>
      <c r="D22" s="245"/>
      <c r="E22" s="245"/>
      <c r="F22" s="246"/>
      <c r="G22" s="278" t="str">
        <f>IF(R23=0,"",R23)</f>
        <v/>
      </c>
      <c r="H22" s="279"/>
      <c r="I22" s="279"/>
      <c r="J22" s="279"/>
      <c r="K22" s="29"/>
      <c r="L22" s="273" t="s">
        <v>103</v>
      </c>
      <c r="M22" s="274"/>
      <c r="N22" s="275"/>
      <c r="O22" s="275"/>
      <c r="P22" s="18" t="s">
        <v>91</v>
      </c>
    </row>
    <row r="23" spans="1:19" ht="30.75" customHeight="1" x14ac:dyDescent="0.15">
      <c r="A23" s="299"/>
      <c r="B23" s="247"/>
      <c r="C23" s="248"/>
      <c r="D23" s="248"/>
      <c r="E23" s="248"/>
      <c r="F23" s="249"/>
      <c r="G23" s="280"/>
      <c r="H23" s="281"/>
      <c r="I23" s="281"/>
      <c r="J23" s="281"/>
      <c r="K23" s="30"/>
      <c r="L23" s="276" t="s">
        <v>104</v>
      </c>
      <c r="M23" s="276"/>
      <c r="N23" s="277"/>
      <c r="O23" s="277"/>
      <c r="P23" s="21" t="s">
        <v>91</v>
      </c>
      <c r="R23" s="8">
        <f>SUM(N22+N23)</f>
        <v>0</v>
      </c>
    </row>
    <row r="24" spans="1:19" ht="30.75" customHeight="1" x14ac:dyDescent="0.15">
      <c r="A24" s="299"/>
      <c r="B24" s="252" t="s">
        <v>106</v>
      </c>
      <c r="C24" s="253"/>
      <c r="D24" s="253"/>
      <c r="E24" s="253"/>
      <c r="F24" s="254"/>
      <c r="G24" s="257"/>
      <c r="H24" s="258"/>
      <c r="I24" s="258"/>
      <c r="J24" s="258"/>
      <c r="K24" s="107"/>
      <c r="L24" s="250"/>
      <c r="M24" s="250"/>
      <c r="N24" s="250"/>
      <c r="O24" s="250"/>
      <c r="P24" s="251"/>
    </row>
    <row r="25" spans="1:19" ht="30.75" customHeight="1" x14ac:dyDescent="0.15">
      <c r="A25" s="299"/>
      <c r="B25" s="252" t="s">
        <v>58</v>
      </c>
      <c r="C25" s="253"/>
      <c r="D25" s="253"/>
      <c r="E25" s="253"/>
      <c r="F25" s="254"/>
      <c r="G25" s="257"/>
      <c r="H25" s="258"/>
      <c r="I25" s="258"/>
      <c r="J25" s="258"/>
      <c r="K25" s="107"/>
      <c r="L25" s="255"/>
      <c r="M25" s="255"/>
      <c r="N25" s="255"/>
      <c r="O25" s="255"/>
      <c r="P25" s="256"/>
    </row>
    <row r="26" spans="1:19" ht="30.75" customHeight="1" thickBot="1" x14ac:dyDescent="0.2">
      <c r="A26" s="299"/>
      <c r="B26" s="259"/>
      <c r="C26" s="245"/>
      <c r="D26" s="245"/>
      <c r="E26" s="245"/>
      <c r="F26" s="246"/>
      <c r="G26" s="267"/>
      <c r="H26" s="268"/>
      <c r="I26" s="268"/>
      <c r="J26" s="268"/>
      <c r="K26" s="110"/>
      <c r="L26" s="260"/>
      <c r="M26" s="260"/>
      <c r="N26" s="260"/>
      <c r="O26" s="260"/>
      <c r="P26" s="261"/>
    </row>
    <row r="27" spans="1:19" ht="30.75" customHeight="1" thickBot="1" x14ac:dyDescent="0.2">
      <c r="A27" s="300"/>
      <c r="B27" s="262" t="s">
        <v>94</v>
      </c>
      <c r="C27" s="263"/>
      <c r="D27" s="263"/>
      <c r="E27" s="263"/>
      <c r="F27" s="264"/>
      <c r="G27" s="269" t="str">
        <f>IF(R27=0,"",R27)</f>
        <v/>
      </c>
      <c r="H27" s="270"/>
      <c r="I27" s="270"/>
      <c r="J27" s="270"/>
      <c r="K27" s="31"/>
      <c r="L27" s="265"/>
      <c r="M27" s="265"/>
      <c r="N27" s="265"/>
      <c r="O27" s="265"/>
      <c r="P27" s="266"/>
      <c r="R27" s="78">
        <f>SUM(R18+R21+R23+G24+G25+G26)</f>
        <v>0</v>
      </c>
      <c r="S27" s="131" t="s">
        <v>202</v>
      </c>
    </row>
    <row r="28" spans="1:19" ht="30.75" customHeight="1" x14ac:dyDescent="0.15">
      <c r="B28" s="198">
        <v>22</v>
      </c>
      <c r="C28" s="198"/>
      <c r="D28" s="198"/>
      <c r="E28" s="198"/>
      <c r="F28" s="198"/>
      <c r="G28" s="198"/>
      <c r="H28" s="198"/>
      <c r="I28" s="198"/>
      <c r="J28" s="198"/>
      <c r="K28" s="198"/>
      <c r="L28" s="198"/>
      <c r="M28" s="198"/>
      <c r="N28" s="198"/>
      <c r="O28" s="198"/>
      <c r="Q28" s="27"/>
      <c r="R28" s="8">
        <f>SUM(R14-R27)</f>
        <v>0</v>
      </c>
      <c r="S28" s="132" t="str">
        <f>IF(R28&gt;=0," 正：収入&gt;=支出"," 誤：収入&lt;支出")</f>
        <v xml:space="preserve"> 正：収入&gt;=支出</v>
      </c>
    </row>
    <row r="29" spans="1:19" ht="30.75" customHeight="1" x14ac:dyDescent="0.15">
      <c r="B29" s="165"/>
      <c r="C29" s="165"/>
      <c r="D29" s="165"/>
      <c r="E29" s="165"/>
      <c r="F29" s="165"/>
      <c r="G29" s="165"/>
      <c r="H29" s="165"/>
      <c r="I29" s="165"/>
      <c r="J29" s="165"/>
      <c r="K29" s="165"/>
      <c r="L29" s="165"/>
      <c r="M29" s="165"/>
      <c r="N29" s="165"/>
      <c r="O29" s="165"/>
      <c r="Q29" s="27"/>
      <c r="R29" s="132"/>
      <c r="S29" s="132"/>
    </row>
    <row r="30" spans="1:19" ht="31.5" customHeight="1" x14ac:dyDescent="0.15">
      <c r="R30" s="1" t="s">
        <v>226</v>
      </c>
    </row>
    <row r="31" spans="1:19" ht="33" customHeight="1" x14ac:dyDescent="0.15">
      <c r="R31" s="7" t="s">
        <v>221</v>
      </c>
      <c r="S31" s="166">
        <f>G11</f>
        <v>0</v>
      </c>
    </row>
    <row r="32" spans="1:19" ht="33" customHeight="1" x14ac:dyDescent="0.15">
      <c r="R32" s="7" t="s">
        <v>222</v>
      </c>
      <c r="S32" s="166">
        <f>R18</f>
        <v>0</v>
      </c>
    </row>
    <row r="33" spans="18:19" ht="33" customHeight="1" x14ac:dyDescent="0.15">
      <c r="R33" s="7" t="s">
        <v>223</v>
      </c>
      <c r="S33" s="166">
        <f>SUM(S31-S32)</f>
        <v>0</v>
      </c>
    </row>
    <row r="34" spans="18:19" ht="34.5" customHeight="1" x14ac:dyDescent="0.15">
      <c r="R34" s="7" t="s">
        <v>224</v>
      </c>
      <c r="S34" s="167" t="str">
        <f>IF(S33&lt;=0,"0",S33)</f>
        <v>0</v>
      </c>
    </row>
    <row r="35" spans="18:19" ht="27" customHeight="1" x14ac:dyDescent="0.15">
      <c r="R35" s="9" t="s">
        <v>225</v>
      </c>
    </row>
    <row r="36" spans="18:19" ht="27" customHeight="1" x14ac:dyDescent="0.15"/>
    <row r="37" spans="18:19" ht="27" customHeight="1" x14ac:dyDescent="0.15">
      <c r="R37" s="9" t="s">
        <v>227</v>
      </c>
      <c r="S37" s="56"/>
    </row>
    <row r="38" spans="18:19" ht="27" customHeight="1" x14ac:dyDescent="0.15">
      <c r="R38" s="7" t="s">
        <v>228</v>
      </c>
      <c r="S38" s="166">
        <f>R14</f>
        <v>0</v>
      </c>
    </row>
    <row r="39" spans="18:19" ht="27" customHeight="1" x14ac:dyDescent="0.15">
      <c r="R39" s="7" t="s">
        <v>229</v>
      </c>
      <c r="S39" s="166">
        <f>R27</f>
        <v>0</v>
      </c>
    </row>
    <row r="40" spans="18:19" ht="27" customHeight="1" x14ac:dyDescent="0.15">
      <c r="R40" s="7" t="s">
        <v>230</v>
      </c>
      <c r="S40" s="168" t="str">
        <f>S34</f>
        <v>0</v>
      </c>
    </row>
    <row r="41" spans="18:19" ht="27" customHeight="1" x14ac:dyDescent="0.15">
      <c r="R41" s="7" t="s">
        <v>231</v>
      </c>
      <c r="S41" s="166">
        <f>S38-S39-S40</f>
        <v>0</v>
      </c>
    </row>
    <row r="42" spans="18:19" ht="27" customHeight="1" x14ac:dyDescent="0.15"/>
    <row r="43" spans="18:19" ht="27" customHeight="1" x14ac:dyDescent="0.15"/>
    <row r="44" spans="18:19" ht="27" customHeight="1" x14ac:dyDescent="0.15"/>
    <row r="45" spans="18:19" ht="27" customHeight="1" x14ac:dyDescent="0.15"/>
    <row r="46" spans="18:19" ht="27" customHeight="1" x14ac:dyDescent="0.15"/>
    <row r="47" spans="18:19" ht="27" customHeight="1" x14ac:dyDescent="0.15"/>
    <row r="48" spans="18:19"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sheetData>
  <sheetProtection sheet="1" objects="1" scenarios="1"/>
  <mergeCells count="72">
    <mergeCell ref="O6:P6"/>
    <mergeCell ref="B14:F14"/>
    <mergeCell ref="I5:L5"/>
    <mergeCell ref="B1:O1"/>
    <mergeCell ref="B7:F7"/>
    <mergeCell ref="G7:K7"/>
    <mergeCell ref="L7:P7"/>
    <mergeCell ref="D5:H5"/>
    <mergeCell ref="D3:H3"/>
    <mergeCell ref="D4:H4"/>
    <mergeCell ref="I3:L3"/>
    <mergeCell ref="I4:L4"/>
    <mergeCell ref="B11:F11"/>
    <mergeCell ref="L11:P11"/>
    <mergeCell ref="B12:F12"/>
    <mergeCell ref="L12:P12"/>
    <mergeCell ref="B13:F13"/>
    <mergeCell ref="L13:P13"/>
    <mergeCell ref="L14:P14"/>
    <mergeCell ref="A15:A27"/>
    <mergeCell ref="B15:B18"/>
    <mergeCell ref="C15:F15"/>
    <mergeCell ref="L15:P15"/>
    <mergeCell ref="C16:F16"/>
    <mergeCell ref="L16:P16"/>
    <mergeCell ref="C17:F17"/>
    <mergeCell ref="L17:P17"/>
    <mergeCell ref="C18:F18"/>
    <mergeCell ref="L18:P18"/>
    <mergeCell ref="A8:A14"/>
    <mergeCell ref="B8:F10"/>
    <mergeCell ref="N8:O8"/>
    <mergeCell ref="N9:O9"/>
    <mergeCell ref="N10:O10"/>
    <mergeCell ref="B19:B21"/>
    <mergeCell ref="C19:F19"/>
    <mergeCell ref="L19:P19"/>
    <mergeCell ref="C20:F20"/>
    <mergeCell ref="L20:P20"/>
    <mergeCell ref="C21:F21"/>
    <mergeCell ref="L21:P21"/>
    <mergeCell ref="G20:J20"/>
    <mergeCell ref="G21:J21"/>
    <mergeCell ref="G8:J10"/>
    <mergeCell ref="G11:J11"/>
    <mergeCell ref="G12:J12"/>
    <mergeCell ref="G13:J13"/>
    <mergeCell ref="G14:J14"/>
    <mergeCell ref="G15:J15"/>
    <mergeCell ref="L22:M22"/>
    <mergeCell ref="N22:O22"/>
    <mergeCell ref="L23:M23"/>
    <mergeCell ref="N23:O23"/>
    <mergeCell ref="G22:J23"/>
    <mergeCell ref="G16:J16"/>
    <mergeCell ref="G17:J17"/>
    <mergeCell ref="G18:J18"/>
    <mergeCell ref="G19:J19"/>
    <mergeCell ref="B28:O28"/>
    <mergeCell ref="B26:F26"/>
    <mergeCell ref="L26:P26"/>
    <mergeCell ref="B27:F27"/>
    <mergeCell ref="L27:P27"/>
    <mergeCell ref="G26:J26"/>
    <mergeCell ref="G27:J27"/>
    <mergeCell ref="B22:F23"/>
    <mergeCell ref="L24:P24"/>
    <mergeCell ref="B25:F25"/>
    <mergeCell ref="L25:P25"/>
    <mergeCell ref="G24:J24"/>
    <mergeCell ref="G25:J25"/>
    <mergeCell ref="B24:F24"/>
  </mergeCells>
  <phoneticPr fontId="1"/>
  <pageMargins left="0.78740157480314965" right="0.59055118110236227" top="0.39370078740157483" bottom="0.39370078740157483" header="0.31496062992125984" footer="0.31496062992125984"/>
  <pageSetup paperSize="9"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view="pageBreakPreview" zoomScaleNormal="100" zoomScaleSheetLayoutView="100" workbookViewId="0">
      <selection activeCell="F1" sqref="F1"/>
    </sheetView>
  </sheetViews>
  <sheetFormatPr defaultRowHeight="13.5" x14ac:dyDescent="0.15"/>
  <cols>
    <col min="1" max="1" width="6.25" style="9" customWidth="1"/>
    <col min="2" max="2" width="36.75" style="9" customWidth="1"/>
    <col min="3" max="4" width="11.5" style="9" customWidth="1"/>
    <col min="5" max="5" width="21.75" style="38" customWidth="1"/>
    <col min="6" max="24" width="4.5" style="9" customWidth="1"/>
    <col min="25" max="16384" width="9" style="9"/>
  </cols>
  <sheetData>
    <row r="1" spans="1:16" ht="33" customHeight="1" x14ac:dyDescent="0.15">
      <c r="A1" s="197" t="s">
        <v>138</v>
      </c>
      <c r="B1" s="198"/>
      <c r="C1" s="198"/>
      <c r="D1" s="198"/>
      <c r="E1" s="198"/>
      <c r="F1" s="37"/>
      <c r="G1" s="37"/>
      <c r="H1" s="37"/>
      <c r="I1" s="37"/>
      <c r="J1" s="37"/>
      <c r="K1" s="37"/>
      <c r="L1" s="37"/>
      <c r="M1" s="37"/>
      <c r="N1" s="37"/>
      <c r="O1" s="37"/>
      <c r="P1" s="37"/>
    </row>
    <row r="2" spans="1:16" ht="10.5" customHeight="1" x14ac:dyDescent="0.15">
      <c r="A2" s="111"/>
      <c r="B2" s="177"/>
      <c r="C2" s="177"/>
      <c r="D2" s="176"/>
      <c r="E2" s="64"/>
      <c r="F2" s="37"/>
      <c r="G2" s="37"/>
      <c r="H2" s="37"/>
      <c r="I2" s="37"/>
      <c r="J2" s="37"/>
      <c r="K2" s="37"/>
      <c r="L2" s="37"/>
      <c r="M2" s="37"/>
      <c r="N2" s="37"/>
      <c r="O2" s="37"/>
      <c r="P2" s="37"/>
    </row>
    <row r="3" spans="1:16" ht="33" customHeight="1" x14ac:dyDescent="0.15">
      <c r="A3" s="181" t="s">
        <v>139</v>
      </c>
      <c r="D3" s="182"/>
      <c r="E3" s="183"/>
    </row>
    <row r="4" spans="1:16" ht="10.5" customHeight="1" thickBot="1" x14ac:dyDescent="0.2">
      <c r="A4" s="4"/>
    </row>
    <row r="5" spans="1:16" ht="33" customHeight="1" x14ac:dyDescent="0.15">
      <c r="A5" s="39" t="s">
        <v>140</v>
      </c>
      <c r="B5" s="184" t="s">
        <v>145</v>
      </c>
      <c r="C5" s="337" t="s">
        <v>142</v>
      </c>
      <c r="D5" s="338"/>
      <c r="E5" s="185" t="s">
        <v>143</v>
      </c>
    </row>
    <row r="6" spans="1:16" ht="33" customHeight="1" x14ac:dyDescent="0.15">
      <c r="A6" s="186">
        <v>4</v>
      </c>
      <c r="B6" s="187"/>
      <c r="C6" s="334"/>
      <c r="D6" s="335"/>
      <c r="E6" s="188"/>
    </row>
    <row r="7" spans="1:16" ht="33" customHeight="1" x14ac:dyDescent="0.15">
      <c r="A7" s="186">
        <v>5</v>
      </c>
      <c r="B7" s="187"/>
      <c r="C7" s="334"/>
      <c r="D7" s="335"/>
      <c r="E7" s="188"/>
    </row>
    <row r="8" spans="1:16" ht="33" customHeight="1" x14ac:dyDescent="0.15">
      <c r="A8" s="186">
        <v>6</v>
      </c>
      <c r="B8" s="187"/>
      <c r="C8" s="334"/>
      <c r="D8" s="335"/>
      <c r="E8" s="188"/>
    </row>
    <row r="9" spans="1:16" ht="33" customHeight="1" x14ac:dyDescent="0.15">
      <c r="A9" s="186">
        <v>7</v>
      </c>
      <c r="B9" s="187"/>
      <c r="C9" s="334"/>
      <c r="D9" s="335"/>
      <c r="E9" s="188"/>
    </row>
    <row r="10" spans="1:16" ht="33" customHeight="1" x14ac:dyDescent="0.15">
      <c r="A10" s="186">
        <v>8</v>
      </c>
      <c r="B10" s="187"/>
      <c r="C10" s="334"/>
      <c r="D10" s="335"/>
      <c r="E10" s="188"/>
    </row>
    <row r="11" spans="1:16" ht="33" customHeight="1" x14ac:dyDescent="0.15">
      <c r="A11" s="186">
        <v>9</v>
      </c>
      <c r="B11" s="187"/>
      <c r="C11" s="334"/>
      <c r="D11" s="335"/>
      <c r="E11" s="188"/>
    </row>
    <row r="12" spans="1:16" ht="33" customHeight="1" x14ac:dyDescent="0.15">
      <c r="A12" s="186">
        <v>10</v>
      </c>
      <c r="B12" s="187"/>
      <c r="C12" s="334"/>
      <c r="D12" s="335"/>
      <c r="E12" s="188"/>
    </row>
    <row r="13" spans="1:16" ht="33" customHeight="1" x14ac:dyDescent="0.15">
      <c r="A13" s="186">
        <v>11</v>
      </c>
      <c r="B13" s="187"/>
      <c r="C13" s="334"/>
      <c r="D13" s="335"/>
      <c r="E13" s="188"/>
    </row>
    <row r="14" spans="1:16" ht="33" customHeight="1" x14ac:dyDescent="0.15">
      <c r="A14" s="186">
        <v>12</v>
      </c>
      <c r="B14" s="187"/>
      <c r="C14" s="334"/>
      <c r="D14" s="335"/>
      <c r="E14" s="188"/>
    </row>
    <row r="15" spans="1:16" ht="33" customHeight="1" x14ac:dyDescent="0.15">
      <c r="A15" s="186">
        <v>1</v>
      </c>
      <c r="B15" s="187"/>
      <c r="C15" s="334"/>
      <c r="D15" s="335"/>
      <c r="E15" s="188"/>
    </row>
    <row r="16" spans="1:16" ht="33" customHeight="1" x14ac:dyDescent="0.15">
      <c r="A16" s="186">
        <v>2</v>
      </c>
      <c r="B16" s="187"/>
      <c r="C16" s="334"/>
      <c r="D16" s="335"/>
      <c r="E16" s="188"/>
    </row>
    <row r="17" spans="1:8" ht="33" customHeight="1" thickBot="1" x14ac:dyDescent="0.2">
      <c r="A17" s="113">
        <v>3</v>
      </c>
      <c r="B17" s="187"/>
      <c r="C17" s="334"/>
      <c r="D17" s="335"/>
      <c r="E17" s="189"/>
      <c r="H17" s="94"/>
    </row>
    <row r="18" spans="1:8" ht="33" customHeight="1" x14ac:dyDescent="0.15">
      <c r="A18" s="178"/>
      <c r="B18" s="179"/>
      <c r="C18" s="190"/>
      <c r="D18" s="2"/>
      <c r="E18" s="95"/>
      <c r="H18" s="94"/>
    </row>
    <row r="19" spans="1:8" ht="33" customHeight="1" thickBot="1" x14ac:dyDescent="0.2">
      <c r="A19" s="191" t="s">
        <v>141</v>
      </c>
      <c r="B19" s="180"/>
      <c r="C19" s="123"/>
      <c r="D19" s="4"/>
      <c r="E19" s="123"/>
      <c r="H19" s="94"/>
    </row>
    <row r="20" spans="1:8" ht="33" customHeight="1" x14ac:dyDescent="0.15">
      <c r="A20" s="124" t="s">
        <v>144</v>
      </c>
      <c r="B20" s="339" t="s">
        <v>145</v>
      </c>
      <c r="C20" s="340"/>
      <c r="D20" s="341" t="s">
        <v>146</v>
      </c>
      <c r="E20" s="342"/>
      <c r="H20" s="94"/>
    </row>
    <row r="21" spans="1:8" ht="33" customHeight="1" x14ac:dyDescent="0.15">
      <c r="A21" s="192"/>
      <c r="B21" s="343"/>
      <c r="C21" s="344"/>
      <c r="D21" s="329"/>
      <c r="E21" s="330"/>
      <c r="H21" s="94"/>
    </row>
    <row r="22" spans="1:8" ht="33" customHeight="1" x14ac:dyDescent="0.15">
      <c r="A22" s="192"/>
      <c r="B22" s="343"/>
      <c r="C22" s="344"/>
      <c r="D22" s="329"/>
      <c r="E22" s="330"/>
      <c r="H22" s="94"/>
    </row>
    <row r="23" spans="1:8" ht="33" customHeight="1" x14ac:dyDescent="0.15">
      <c r="A23" s="192"/>
      <c r="B23" s="343"/>
      <c r="C23" s="344"/>
      <c r="D23" s="329"/>
      <c r="E23" s="330"/>
      <c r="H23" s="94"/>
    </row>
    <row r="24" spans="1:8" ht="33" customHeight="1" x14ac:dyDescent="0.15">
      <c r="A24" s="192"/>
      <c r="B24" s="343"/>
      <c r="C24" s="344"/>
      <c r="D24" s="329"/>
      <c r="E24" s="330"/>
      <c r="H24" s="94"/>
    </row>
    <row r="25" spans="1:8" ht="33" customHeight="1" thickBot="1" x14ac:dyDescent="0.2">
      <c r="A25" s="126"/>
      <c r="B25" s="331"/>
      <c r="C25" s="332"/>
      <c r="D25" s="333"/>
      <c r="E25" s="224"/>
      <c r="H25" s="94"/>
    </row>
    <row r="26" spans="1:8" ht="33" customHeight="1" x14ac:dyDescent="0.15">
      <c r="A26" s="178"/>
      <c r="B26" s="178"/>
      <c r="C26" s="95"/>
      <c r="D26" s="1"/>
      <c r="E26" s="95"/>
      <c r="H26" s="94"/>
    </row>
    <row r="27" spans="1:8" ht="33" customHeight="1" x14ac:dyDescent="0.15">
      <c r="A27" s="336">
        <v>21</v>
      </c>
      <c r="B27" s="237"/>
      <c r="C27" s="237"/>
      <c r="D27" s="237"/>
      <c r="E27" s="237"/>
    </row>
    <row r="28" spans="1:8" ht="33" customHeight="1" x14ac:dyDescent="0.15"/>
    <row r="29" spans="1:8" ht="33" customHeight="1" x14ac:dyDescent="0.15"/>
    <row r="30" spans="1:8" ht="33" customHeight="1" x14ac:dyDescent="0.15"/>
    <row r="31" spans="1:8" ht="33" customHeight="1" x14ac:dyDescent="0.15"/>
    <row r="32" spans="1:8" ht="33" customHeight="1" x14ac:dyDescent="0.15"/>
    <row r="33" ht="33" customHeight="1" x14ac:dyDescent="0.15"/>
  </sheetData>
  <mergeCells count="27">
    <mergeCell ref="A27:E27"/>
    <mergeCell ref="C8:D8"/>
    <mergeCell ref="C9:D9"/>
    <mergeCell ref="C10:D10"/>
    <mergeCell ref="C5:D5"/>
    <mergeCell ref="C6:D6"/>
    <mergeCell ref="C7:D7"/>
    <mergeCell ref="B20:C20"/>
    <mergeCell ref="D20:E20"/>
    <mergeCell ref="B21:C21"/>
    <mergeCell ref="D21:E21"/>
    <mergeCell ref="B22:C22"/>
    <mergeCell ref="D22:E22"/>
    <mergeCell ref="B23:C23"/>
    <mergeCell ref="D23:E23"/>
    <mergeCell ref="B24:C24"/>
    <mergeCell ref="D24:E24"/>
    <mergeCell ref="B25:C25"/>
    <mergeCell ref="D25:E25"/>
    <mergeCell ref="A1:E1"/>
    <mergeCell ref="C17:D17"/>
    <mergeCell ref="C14:D14"/>
    <mergeCell ref="C15:D15"/>
    <mergeCell ref="C16:D16"/>
    <mergeCell ref="C11:D11"/>
    <mergeCell ref="C12:D12"/>
    <mergeCell ref="C13:D13"/>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view="pageBreakPreview" zoomScaleNormal="100" zoomScaleSheetLayoutView="100" workbookViewId="0">
      <selection activeCell="H1" sqref="H1"/>
    </sheetView>
  </sheetViews>
  <sheetFormatPr defaultRowHeight="13.5" x14ac:dyDescent="0.15"/>
  <cols>
    <col min="1" max="2" width="3.875" style="9" customWidth="1"/>
    <col min="3" max="3" width="32.375" style="9" customWidth="1"/>
    <col min="4" max="4" width="7.625" style="9" customWidth="1"/>
    <col min="5" max="5" width="7.5" style="9" customWidth="1"/>
    <col min="6" max="7" width="17.125" style="38" customWidth="1"/>
    <col min="8" max="8" width="4.5" style="9" customWidth="1"/>
    <col min="9" max="9" width="22.125" style="9" customWidth="1"/>
    <col min="10" max="26" width="4.5" style="9" customWidth="1"/>
    <col min="27" max="16384" width="9" style="9"/>
  </cols>
  <sheetData>
    <row r="1" spans="1:18" ht="33" customHeight="1" x14ac:dyDescent="0.15">
      <c r="A1" s="197" t="s">
        <v>137</v>
      </c>
      <c r="B1" s="237"/>
      <c r="C1" s="237"/>
      <c r="D1" s="237"/>
      <c r="E1" s="237"/>
      <c r="F1" s="237"/>
      <c r="G1" s="237"/>
      <c r="H1" s="37"/>
      <c r="I1" s="37"/>
      <c r="J1" s="37"/>
      <c r="K1" s="37"/>
      <c r="L1" s="37"/>
      <c r="M1" s="37"/>
      <c r="N1" s="37"/>
      <c r="O1" s="37"/>
      <c r="P1" s="37"/>
      <c r="Q1" s="37"/>
      <c r="R1" s="37"/>
    </row>
    <row r="2" spans="1:18" ht="10.5" customHeight="1" thickBot="1" x14ac:dyDescent="0.2">
      <c r="A2" s="347" t="s">
        <v>132</v>
      </c>
      <c r="B2" s="229"/>
      <c r="C2" s="72"/>
      <c r="D2" s="72"/>
      <c r="E2" s="26"/>
      <c r="F2" s="26"/>
      <c r="G2" s="64"/>
      <c r="H2" s="37"/>
      <c r="I2" s="37"/>
      <c r="J2" s="37"/>
      <c r="K2" s="37"/>
      <c r="L2" s="37"/>
      <c r="M2" s="37"/>
      <c r="N2" s="37"/>
      <c r="O2" s="37"/>
      <c r="P2" s="37"/>
      <c r="Q2" s="37"/>
      <c r="R2" s="37"/>
    </row>
    <row r="3" spans="1:18" ht="33" customHeight="1" thickTop="1" thickBot="1" x14ac:dyDescent="0.2">
      <c r="A3" s="348"/>
      <c r="B3" s="349"/>
      <c r="E3" s="77" t="s">
        <v>183</v>
      </c>
      <c r="F3" s="345" t="str">
        <f>IF(I3=0,"",I3)</f>
        <v/>
      </c>
      <c r="G3" s="346"/>
      <c r="I3" s="78">
        <f>⑤収支予算書!G21</f>
        <v>0</v>
      </c>
    </row>
    <row r="4" spans="1:18" ht="10.5" customHeight="1" thickTop="1" thickBot="1" x14ac:dyDescent="0.2">
      <c r="F4" s="9"/>
    </row>
    <row r="5" spans="1:18" ht="33" customHeight="1" x14ac:dyDescent="0.15">
      <c r="A5" s="415" t="s">
        <v>114</v>
      </c>
      <c r="B5" s="70" t="s">
        <v>115</v>
      </c>
      <c r="C5" s="89" t="s">
        <v>117</v>
      </c>
      <c r="D5" s="90" t="s">
        <v>133</v>
      </c>
      <c r="E5" s="41" t="s">
        <v>124</v>
      </c>
      <c r="F5" s="42" t="s">
        <v>134</v>
      </c>
      <c r="G5" s="43" t="s">
        <v>126</v>
      </c>
    </row>
    <row r="6" spans="1:18" ht="33" customHeight="1" x14ac:dyDescent="0.15">
      <c r="A6" s="416"/>
      <c r="B6" s="57"/>
      <c r="C6" s="91"/>
      <c r="D6" s="65"/>
      <c r="E6" s="58"/>
      <c r="F6" s="59"/>
      <c r="G6" s="82" t="str">
        <f>IF(F6="","",F6)</f>
        <v/>
      </c>
    </row>
    <row r="7" spans="1:18" ht="33" customHeight="1" x14ac:dyDescent="0.15">
      <c r="A7" s="416"/>
      <c r="B7" s="57"/>
      <c r="C7" s="91"/>
      <c r="D7" s="65"/>
      <c r="E7" s="57"/>
      <c r="F7" s="59"/>
      <c r="G7" s="82" t="str">
        <f>IF(F7="","",G6+F7)</f>
        <v/>
      </c>
    </row>
    <row r="8" spans="1:18" ht="33" customHeight="1" x14ac:dyDescent="0.15">
      <c r="A8" s="416"/>
      <c r="B8" s="57"/>
      <c r="C8" s="91"/>
      <c r="D8" s="65"/>
      <c r="E8" s="57"/>
      <c r="F8" s="59"/>
      <c r="G8" s="82" t="str">
        <f t="shared" ref="G8:G25" si="0">IF(F8="","",G7+F8)</f>
        <v/>
      </c>
    </row>
    <row r="9" spans="1:18" ht="33" customHeight="1" x14ac:dyDescent="0.15">
      <c r="A9" s="416"/>
      <c r="B9" s="57"/>
      <c r="C9" s="91"/>
      <c r="D9" s="65"/>
      <c r="E9" s="57"/>
      <c r="F9" s="59"/>
      <c r="G9" s="82" t="str">
        <f t="shared" si="0"/>
        <v/>
      </c>
    </row>
    <row r="10" spans="1:18" ht="33" customHeight="1" x14ac:dyDescent="0.15">
      <c r="A10" s="416"/>
      <c r="B10" s="57"/>
      <c r="C10" s="91"/>
      <c r="D10" s="65"/>
      <c r="E10" s="57"/>
      <c r="F10" s="59"/>
      <c r="G10" s="82" t="str">
        <f t="shared" si="0"/>
        <v/>
      </c>
    </row>
    <row r="11" spans="1:18" ht="33" customHeight="1" x14ac:dyDescent="0.15">
      <c r="A11" s="416"/>
      <c r="B11" s="57"/>
      <c r="C11" s="91"/>
      <c r="D11" s="65"/>
      <c r="E11" s="57"/>
      <c r="F11" s="59"/>
      <c r="G11" s="82" t="str">
        <f t="shared" si="0"/>
        <v/>
      </c>
    </row>
    <row r="12" spans="1:18" ht="33" customHeight="1" x14ac:dyDescent="0.15">
      <c r="A12" s="416"/>
      <c r="B12" s="57"/>
      <c r="C12" s="91"/>
      <c r="D12" s="65"/>
      <c r="E12" s="57"/>
      <c r="F12" s="59"/>
      <c r="G12" s="82" t="str">
        <f t="shared" si="0"/>
        <v/>
      </c>
    </row>
    <row r="13" spans="1:18" ht="33" customHeight="1" x14ac:dyDescent="0.15">
      <c r="A13" s="416"/>
      <c r="B13" s="57"/>
      <c r="C13" s="91"/>
      <c r="D13" s="65"/>
      <c r="E13" s="57"/>
      <c r="F13" s="59"/>
      <c r="G13" s="82" t="str">
        <f t="shared" si="0"/>
        <v/>
      </c>
    </row>
    <row r="14" spans="1:18" ht="33" customHeight="1" x14ac:dyDescent="0.15">
      <c r="A14" s="416"/>
      <c r="B14" s="57"/>
      <c r="C14" s="91"/>
      <c r="D14" s="65"/>
      <c r="E14" s="57"/>
      <c r="F14" s="59"/>
      <c r="G14" s="82" t="str">
        <f t="shared" si="0"/>
        <v/>
      </c>
    </row>
    <row r="15" spans="1:18" ht="33" customHeight="1" x14ac:dyDescent="0.15">
      <c r="A15" s="416"/>
      <c r="B15" s="57"/>
      <c r="C15" s="91"/>
      <c r="D15" s="65"/>
      <c r="E15" s="57"/>
      <c r="F15" s="59"/>
      <c r="G15" s="82" t="str">
        <f t="shared" si="0"/>
        <v/>
      </c>
    </row>
    <row r="16" spans="1:18" ht="33" customHeight="1" x14ac:dyDescent="0.15">
      <c r="A16" s="416"/>
      <c r="B16" s="57"/>
      <c r="C16" s="91"/>
      <c r="D16" s="65"/>
      <c r="E16" s="57"/>
      <c r="F16" s="59"/>
      <c r="G16" s="82" t="str">
        <f t="shared" si="0"/>
        <v/>
      </c>
    </row>
    <row r="17" spans="1:10" ht="33" customHeight="1" x14ac:dyDescent="0.15">
      <c r="A17" s="416"/>
      <c r="B17" s="57"/>
      <c r="C17" s="91"/>
      <c r="D17" s="65"/>
      <c r="E17" s="57"/>
      <c r="F17" s="59"/>
      <c r="G17" s="82" t="str">
        <f t="shared" si="0"/>
        <v/>
      </c>
    </row>
    <row r="18" spans="1:10" ht="33" customHeight="1" x14ac:dyDescent="0.15">
      <c r="A18" s="416"/>
      <c r="B18" s="57"/>
      <c r="C18" s="91"/>
      <c r="D18" s="65"/>
      <c r="E18" s="57"/>
      <c r="F18" s="59"/>
      <c r="G18" s="82" t="str">
        <f t="shared" si="0"/>
        <v/>
      </c>
    </row>
    <row r="19" spans="1:10" ht="33" customHeight="1" x14ac:dyDescent="0.15">
      <c r="A19" s="416"/>
      <c r="B19" s="57"/>
      <c r="C19" s="91"/>
      <c r="D19" s="65"/>
      <c r="E19" s="57"/>
      <c r="F19" s="59"/>
      <c r="G19" s="82" t="str">
        <f t="shared" si="0"/>
        <v/>
      </c>
    </row>
    <row r="20" spans="1:10" ht="33" customHeight="1" x14ac:dyDescent="0.15">
      <c r="A20" s="416"/>
      <c r="B20" s="57"/>
      <c r="C20" s="91"/>
      <c r="D20" s="65"/>
      <c r="E20" s="57"/>
      <c r="F20" s="59"/>
      <c r="G20" s="82" t="str">
        <f t="shared" si="0"/>
        <v/>
      </c>
    </row>
    <row r="21" spans="1:10" ht="33" customHeight="1" x14ac:dyDescent="0.15">
      <c r="A21" s="416"/>
      <c r="B21" s="57"/>
      <c r="C21" s="91"/>
      <c r="D21" s="65"/>
      <c r="E21" s="57"/>
      <c r="F21" s="59"/>
      <c r="G21" s="82" t="str">
        <f t="shared" si="0"/>
        <v/>
      </c>
    </row>
    <row r="22" spans="1:10" ht="33" customHeight="1" x14ac:dyDescent="0.15">
      <c r="A22" s="416"/>
      <c r="B22" s="57"/>
      <c r="C22" s="91"/>
      <c r="D22" s="65"/>
      <c r="E22" s="57"/>
      <c r="F22" s="59"/>
      <c r="G22" s="82" t="str">
        <f t="shared" si="0"/>
        <v/>
      </c>
    </row>
    <row r="23" spans="1:10" ht="33" customHeight="1" x14ac:dyDescent="0.15">
      <c r="A23" s="416"/>
      <c r="B23" s="57"/>
      <c r="C23" s="91"/>
      <c r="D23" s="65"/>
      <c r="E23" s="57"/>
      <c r="F23" s="59"/>
      <c r="G23" s="82" t="str">
        <f t="shared" si="0"/>
        <v/>
      </c>
    </row>
    <row r="24" spans="1:10" ht="33" customHeight="1" x14ac:dyDescent="0.15">
      <c r="A24" s="416"/>
      <c r="B24" s="57"/>
      <c r="C24" s="91"/>
      <c r="D24" s="65"/>
      <c r="E24" s="57"/>
      <c r="F24" s="59"/>
      <c r="G24" s="82" t="str">
        <f t="shared" si="0"/>
        <v/>
      </c>
    </row>
    <row r="25" spans="1:10" ht="33" customHeight="1" thickBot="1" x14ac:dyDescent="0.2">
      <c r="A25" s="417"/>
      <c r="B25" s="60"/>
      <c r="C25" s="92"/>
      <c r="D25" s="93"/>
      <c r="E25" s="60"/>
      <c r="F25" s="61"/>
      <c r="G25" s="79" t="str">
        <f t="shared" si="0"/>
        <v/>
      </c>
      <c r="J25" s="94"/>
    </row>
    <row r="26" spans="1:10" ht="33" customHeight="1" x14ac:dyDescent="0.15">
      <c r="C26" s="2"/>
      <c r="D26" s="2"/>
      <c r="E26" s="2"/>
      <c r="F26" s="50"/>
    </row>
    <row r="27" spans="1:10" ht="33" customHeight="1" x14ac:dyDescent="0.15">
      <c r="A27" s="336">
        <v>20</v>
      </c>
      <c r="B27" s="237"/>
      <c r="C27" s="237"/>
      <c r="D27" s="237"/>
      <c r="E27" s="237"/>
      <c r="F27" s="237"/>
      <c r="G27" s="237"/>
    </row>
    <row r="28" spans="1:10" ht="33" customHeight="1" x14ac:dyDescent="0.15"/>
    <row r="29" spans="1:10" ht="33" customHeight="1" x14ac:dyDescent="0.15"/>
    <row r="30" spans="1:10" ht="33" customHeight="1" x14ac:dyDescent="0.15"/>
    <row r="31" spans="1:10" ht="33" customHeight="1" x14ac:dyDescent="0.15"/>
    <row r="32" spans="1:10" ht="33" customHeight="1" x14ac:dyDescent="0.15"/>
    <row r="33" ht="33" customHeight="1" x14ac:dyDescent="0.15"/>
  </sheetData>
  <sheetProtection sheet="1" objects="1" scenarios="1"/>
  <mergeCells count="4">
    <mergeCell ref="F3:G3"/>
    <mergeCell ref="A2:B3"/>
    <mergeCell ref="A1:G1"/>
    <mergeCell ref="A27:G27"/>
  </mergeCells>
  <phoneticPr fontId="1"/>
  <pageMargins left="0.78740157480314965" right="0.59055118110236227" top="0.39370078740157483" bottom="0.39370078740157483" header="0.31496062992125984" footer="0.31496062992125984"/>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原紙 (2)</vt:lpstr>
      <vt:lpstr>原紙(1)</vt:lpstr>
      <vt:lpstr>メモ用紙</vt:lpstr>
      <vt:lpstr>㉓備忘録(2)</vt:lpstr>
      <vt:lpstr>㉒備忘録(1)</vt:lpstr>
      <vt:lpstr>㉑会計監査</vt:lpstr>
      <vt:lpstr>⑳収支決算書 </vt:lpstr>
      <vt:lpstr>⑲実施計画</vt:lpstr>
      <vt:lpstr>⑱支出（6）</vt:lpstr>
      <vt:lpstr>⑰支出（5）</vt:lpstr>
      <vt:lpstr>⑯支出（4）</vt:lpstr>
      <vt:lpstr>⑮支出（3）</vt:lpstr>
      <vt:lpstr>⑭支出（2）</vt:lpstr>
      <vt:lpstr>⑬支出（1）</vt:lpstr>
      <vt:lpstr>⑫科目別内訳表紙 (支出)</vt:lpstr>
      <vt:lpstr>⑪収入（3）</vt:lpstr>
      <vt:lpstr>⑩収入（2）</vt:lpstr>
      <vt:lpstr>⑨収入（1）</vt:lpstr>
      <vt:lpstr>⑧科目別内訳表紙（収入）</vt:lpstr>
      <vt:lpstr>⑦出納簿</vt:lpstr>
      <vt:lpstr>⑥出納簿表紙</vt:lpstr>
      <vt:lpstr>⑤収支予算書</vt:lpstr>
      <vt:lpstr>④予定表</vt:lpstr>
      <vt:lpstr>③説明</vt:lpstr>
      <vt:lpstr>②目次</vt:lpstr>
      <vt:lpstr>①表紙</vt:lpstr>
      <vt:lpstr>①表紙!Print_Area</vt:lpstr>
      <vt:lpstr>②目次!Print_Area</vt:lpstr>
      <vt:lpstr>③説明!Print_Area</vt:lpstr>
      <vt:lpstr>④予定表!Print_Area</vt:lpstr>
      <vt:lpstr>⑤収支予算書!Print_Area</vt:lpstr>
      <vt:lpstr>⑥出納簿表紙!Print_Area</vt:lpstr>
      <vt:lpstr>⑦出納簿!Print_Area</vt:lpstr>
      <vt:lpstr>'⑧科目別内訳表紙（収入）'!Print_Area</vt:lpstr>
      <vt:lpstr>'⑨収入（1）'!Print_Area</vt:lpstr>
      <vt:lpstr>'⑩収入（2）'!Print_Area</vt:lpstr>
      <vt:lpstr>'⑪収入（3）'!Print_Area</vt:lpstr>
      <vt:lpstr>'⑫科目別内訳表紙 (支出)'!Print_Area</vt:lpstr>
      <vt:lpstr>'⑬支出（1）'!Print_Area</vt:lpstr>
      <vt:lpstr>'⑭支出（2）'!Print_Area</vt:lpstr>
      <vt:lpstr>'⑮支出（3）'!Print_Area</vt:lpstr>
      <vt:lpstr>'⑯支出（4）'!Print_Area</vt:lpstr>
      <vt:lpstr>'⑰支出（5）'!Print_Area</vt:lpstr>
      <vt:lpstr>'⑱支出（6）'!Print_Area</vt:lpstr>
      <vt:lpstr>⑲実施計画!Print_Area</vt:lpstr>
      <vt:lpstr>'⑳収支決算書 '!Print_Area</vt:lpstr>
      <vt:lpstr>'㉑会計監査'!Print_Area</vt:lpstr>
      <vt:lpstr>'㉒備忘録(1)'!Print_Area</vt:lpstr>
      <vt:lpstr>'㉓備忘録(2)'!Print_Area</vt:lpstr>
      <vt:lpstr>メモ用紙!Print_Area</vt:lpstr>
      <vt:lpstr>'原紙 (2)'!Print_Area</vt:lpstr>
      <vt:lpstr>'原紙(1)'!Print_Area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前林　利文</dc:creator>
  <cp:lastModifiedBy>前林　利文</cp:lastModifiedBy>
  <cp:lastPrinted>2025-02-18T05:00:06Z</cp:lastPrinted>
  <dcterms:created xsi:type="dcterms:W3CDTF">2022-11-17T05:17:05Z</dcterms:created>
  <dcterms:modified xsi:type="dcterms:W3CDTF">2025-02-19T07:01:07Z</dcterms:modified>
</cp:coreProperties>
</file>