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15-1" sheetId="140" r:id="rId2"/>
    <sheet name="15-2" sheetId="141" r:id="rId3"/>
    <sheet name="15-3" sheetId="142" r:id="rId4"/>
    <sheet name="15-4" sheetId="143" r:id="rId5"/>
    <sheet name="15-5" sheetId="144" r:id="rId6"/>
    <sheet name="15-6" sheetId="145" r:id="rId7"/>
    <sheet name="15-7" sheetId="146" r:id="rId8"/>
    <sheet name="15-8" sheetId="147" r:id="rId9"/>
  </sheets>
  <definedNames>
    <definedName name="_xlnm._FilterDatabase" localSheetId="8" hidden="1">'15-8'!#REF!</definedName>
    <definedName name="_xlnm.Print_Area">#REF!</definedName>
    <definedName name="_xlnm.Print_Titles" localSheetId="8">'15-8'!$3:$4</definedName>
    <definedName name="Z_00CC1D44_80CA_4E4D_84E2_49AA889E672C_.wvu.PrintTitles" localSheetId="8" hidden="1">'15-8'!$3:$4</definedName>
    <definedName name="Z_06DBC5AB_88C1_4E14_8C73_F7B0FEB3D7E4_.wvu.PrintTitles" localSheetId="8" hidden="1">'15-8'!$3:$4</definedName>
    <definedName name="Z_1184DE22_5901_485C_8050_F941E80B16ED_.wvu.PrintTitles" localSheetId="8" hidden="1">'15-8'!$3:$4</definedName>
    <definedName name="Z_1486AC6E_B9F3_4CC2_AE0E_9827E85F6890_.wvu.PrintTitles" localSheetId="8" hidden="1">'15-8'!$3:$4</definedName>
    <definedName name="Z_17AB8E9E_AF26_4EBF_9AA5_9A87DC9AD602_.wvu.PrintTitles" localSheetId="8" hidden="1">'15-8'!$3:$4</definedName>
    <definedName name="Z_189F6A79_E0AD_48C6_A87A_B88942B73FB0_.wvu.PrintTitles" localSheetId="8" hidden="1">'15-8'!$3:$4</definedName>
    <definedName name="Z_1BCDFE0B_EB32_405E_A123_CA77677AA7BE_.wvu.PrintTitles" localSheetId="8" hidden="1">'15-8'!$3:$4</definedName>
    <definedName name="Z_1BFE2A91_9960_49FB_B512_A4FCD8C3EC61_.wvu.PrintTitles" localSheetId="8" hidden="1">'15-8'!$3:$4</definedName>
    <definedName name="Z_1C2FAE53_A98F_435E_9AEF_4E7909BF1616_.wvu.PrintTitles" localSheetId="8" hidden="1">'15-8'!$3:$4</definedName>
    <definedName name="Z_1F973131_8A4E_4D06_BD72_AB7B2C989AC9_.wvu.PrintTitles" localSheetId="8" hidden="1">'15-8'!$3:$4</definedName>
    <definedName name="Z_1FF3D99B_551E_43BF_80CF_4BE9881BF48D_.wvu.PrintTitles" localSheetId="8" hidden="1">'15-8'!$3:$4</definedName>
    <definedName name="Z_20ACD794_F4A7_4F34_995C_D04BD1C46A1C_.wvu.PrintTitles" localSheetId="8" hidden="1">'15-8'!$3:$4</definedName>
    <definedName name="Z_2197E357_7CD0_4EA4_90A6_9555BC084B4F_.wvu.PrintTitles" localSheetId="8" hidden="1">'15-8'!$3:$4</definedName>
    <definedName name="Z_2269C0FD_B02E_4191_A436_AAEEA9894E11_.wvu.PrintTitles" localSheetId="8" hidden="1">'15-8'!$3:$4</definedName>
    <definedName name="Z_240189DE_87D7_4094_9C55_239451DB35EE_.wvu.PrintTitles" localSheetId="8" hidden="1">'15-8'!$3:$4</definedName>
    <definedName name="Z_24722943_D668_4B0A_A18B_250D1EAF22DF_.wvu.PrintTitles" localSheetId="8" hidden="1">'15-8'!$3:$4</definedName>
    <definedName name="Z_2B898D7F_EE90_4CFD_9F43_AB7414F89E77_.wvu.PrintTitles" localSheetId="8" hidden="1">'15-8'!$3:$4</definedName>
    <definedName name="Z_2EA61839_294C_4932_B051_169222D4FEC6_.wvu.PrintTitles" localSheetId="8" hidden="1">'15-8'!$3:$4</definedName>
    <definedName name="Z_2EF88AF6_EE5B_4AC2_ACDB_9BB2BBF29173_.wvu.PrintTitles" localSheetId="8" hidden="1">'15-8'!$3:$4</definedName>
    <definedName name="Z_30058F98_6897_4D54_8BCF_6DCA7063FB8D_.wvu.PrintTitles" localSheetId="8" hidden="1">'15-8'!$3:$4</definedName>
    <definedName name="Z_3548A65C_53E9_4D33_AABC_827B0C7E9C69_.wvu.PrintTitles" localSheetId="8" hidden="1">'15-8'!$3:$4</definedName>
    <definedName name="Z_35BD8D3A_C3F6_4E0E_B6B2_2143E8CF03D4_.wvu.PrintTitles" localSheetId="8" hidden="1">'15-8'!$3:$4</definedName>
    <definedName name="Z_369012CD_4C1F_4D8C_8CE3_B02386BE13F9_.wvu.PrintTitles" localSheetId="8" hidden="1">'15-8'!$3:$4</definedName>
    <definedName name="Z_3735EA80_EB2D_4910_81F1_1AA74ECCBFE5_.wvu.PrintTitles" localSheetId="8" hidden="1">'15-8'!$3:$4</definedName>
    <definedName name="Z_3879FE5B_EDC4_4A46_BAD1_D4F44E5C755B_.wvu.PrintTitles" localSheetId="8" hidden="1">'15-8'!$3:$4</definedName>
    <definedName name="Z_3A63DEF1_E49A_408D_8D43_BE5779D6C7CA_.wvu.PrintTitles" localSheetId="8" hidden="1">'15-8'!$3:$4</definedName>
    <definedName name="Z_3FF74EB8_03DE_4C43_9AE6_A2853E714384_.wvu.PrintTitles" localSheetId="8" hidden="1">'15-8'!$3:$4</definedName>
    <definedName name="Z_436E96B2_CC3D_4C3D_8B1C_266CE54627E3_.wvu.PrintTitles" localSheetId="8" hidden="1">'15-8'!$3:$4</definedName>
    <definedName name="Z_43E09572_CE01_46DC_BF8D_61470785D9D8_.wvu.PrintTitles" localSheetId="8" hidden="1">'15-8'!$3:$4</definedName>
    <definedName name="Z_4BFB6A7F_AD02_4597_91ED_9E7C081BFF9C_.wvu.PrintTitles" localSheetId="8" hidden="1">'15-8'!$3:$4</definedName>
    <definedName name="Z_4D2D3CAB_7699_4DB8_8B65_64F720C5DB21_.wvu.PrintTitles" localSheetId="8" hidden="1">'15-8'!$3:$4</definedName>
    <definedName name="Z_4D74F358_5F93_45CB_B1B9_3325069D309B_.wvu.PrintTitles" localSheetId="8" hidden="1">'15-8'!$3:$4</definedName>
    <definedName name="Z_4FBB7373_7AD5_46FB_9DE1_55BD4F50189C_.wvu.PrintTitles" localSheetId="8" hidden="1">'15-8'!$3:$4</definedName>
    <definedName name="Z_53BA018E_45F1_40AC_9517_B9A1EB91F7F3_.wvu.PrintTitles" localSheetId="8" hidden="1">'15-8'!$3:$4</definedName>
    <definedName name="Z_5513285A_7AFF_4B9F_AAF6_93131D585702_.wvu.PrintTitles" localSheetId="8" hidden="1">'15-8'!$3:$4</definedName>
    <definedName name="Z_564D171F_5A7F_4BA7_84E9_2748A0F2FCAC_.wvu.PrintTitles" localSheetId="8" hidden="1">'15-8'!$3:$4</definedName>
    <definedName name="Z_57203996_1702_43B0_8CA7_C4D353FAC7EF_.wvu.PrintTitles" localSheetId="8" hidden="1">'15-8'!$3:$4</definedName>
    <definedName name="Z_58711EF9_D1BA_4D52_9189_4F7861C6D30C_.wvu.PrintTitles" localSheetId="8" hidden="1">'15-8'!$3:$4</definedName>
    <definedName name="Z_5B441C35_8B1D_479D_A742_AF098D604223_.wvu.PrintTitles" localSheetId="8" hidden="1">'15-8'!$3:$4</definedName>
    <definedName name="Z_62DAE75F_6EEA_49DA_9015_29B18CCD12D0_.wvu.PrintTitles" localSheetId="8" hidden="1">'15-8'!$3:$4</definedName>
    <definedName name="Z_67EF8DD2_DD3D_4A4F_9A3B_29FC45742F40_.wvu.PrintTitles" localSheetId="8" hidden="1">'15-8'!$3:$4</definedName>
    <definedName name="Z_69EF12F7_33A4_4F77_BCCE_9A346C0C3A8F_.wvu.PrintTitles" localSheetId="8" hidden="1">'15-8'!$3:$4</definedName>
    <definedName name="Z_71042459_703D_4FF3_8D53_1213B54B1552_.wvu.PrintTitles" localSheetId="8" hidden="1">'15-8'!$3:$4</definedName>
    <definedName name="Z_71AD9FC9_48FC_499D_BB07_7480148E85D1_.wvu.PrintTitles" localSheetId="8" hidden="1">'15-8'!$3:$4</definedName>
    <definedName name="Z_723C59CB_A466_4479_8AA8_39674B010947_.wvu.PrintTitles" localSheetId="8" hidden="1">'15-8'!$3:$4</definedName>
    <definedName name="Z_7A262490_7FC2_4C8C_B289_2D8F9C2B72A0_.wvu.PrintTitles" localSheetId="8" hidden="1">'15-8'!$3:$4</definedName>
    <definedName name="Z_7AA915D7_EB0A_47D9_A8BE_7E77CDFF3F08_.wvu.PrintTitles" localSheetId="8" hidden="1">'15-8'!$3:$4</definedName>
    <definedName name="Z_7F32949A_5CAB_4A39_BA6F_2E21B6F67F41_.wvu.PrintTitles" localSheetId="8" hidden="1">'15-8'!$3:$4</definedName>
    <definedName name="Z_898219FD_2AFB_47DD_A584_5E9CD05CCBB1_.wvu.PrintTitles" localSheetId="8" hidden="1">'15-8'!$3:$4</definedName>
    <definedName name="Z_8B44375A_1636_4AEA_8BC9_06A6E5FB3552_.wvu.PrintTitles" localSheetId="8" hidden="1">'15-8'!$3:$4</definedName>
    <definedName name="Z_8B65E8DB_C744_4D16_9819_6067CC1CCCAA_.wvu.PrintTitles" localSheetId="8" hidden="1">'15-8'!$3:$4</definedName>
    <definedName name="Z_8F84476C_5D28_45F6_BFD4_9F4E2FD5B14D_.wvu.PrintTitles" localSheetId="8" hidden="1">'15-8'!$3:$4</definedName>
    <definedName name="Z_93FFEA2B_6C03_44F6_B130_FBAEBD1B563D_.wvu.PrintTitles" localSheetId="8" hidden="1">'15-8'!$3:$4</definedName>
    <definedName name="Z_94642DE4_2324_49BC_91D9_FAC00F585226_.wvu.PrintTitles" localSheetId="8" hidden="1">'15-8'!$3:$4</definedName>
    <definedName name="Z_954601D5_9BC0_44CB_9222_E69A5143F9E9_.wvu.PrintTitles" localSheetId="8" hidden="1">'15-8'!$3:$4</definedName>
    <definedName name="Z_96261999_39E9_4504_A3A1_B1430E0C0346_.wvu.PrintTitles" localSheetId="8" hidden="1">'15-8'!$3:$4</definedName>
    <definedName name="Z_96390504_6689_4AFB_81A5_712B52EC1E83_.wvu.PrintTitles" localSheetId="8" hidden="1">'15-8'!$3:$4</definedName>
    <definedName name="Z_9D1B7E56_0B3F_4392_BE9A_F57461B2AFB0_.wvu.PrintTitles" localSheetId="8" hidden="1">'15-8'!$3:$4</definedName>
    <definedName name="Z_9E53071F_6DC1_48B1_9C5A_9EEB537B3297_.wvu.PrintTitles" localSheetId="8" hidden="1">'15-8'!$3:$4</definedName>
    <definedName name="Z_A0A5534D_42D8_415C_8AAF_DF16D93BD699_.wvu.PrintTitles" localSheetId="8" hidden="1">'15-8'!$3:$4</definedName>
    <definedName name="Z_AA17E97B_ABB2_4C8B_BAA8_63934B5B5DBA_.wvu.PrintTitles" localSheetId="8" hidden="1">'15-8'!$3:$4</definedName>
    <definedName name="Z_B11D6758_BA5A_4F43_A11B_572A39E9790E_.wvu.PrintTitles" localSheetId="8" hidden="1">'15-8'!$3:$4</definedName>
    <definedName name="Z_B49D56AA_3B6B_4E15_99C8_E193BF4F22A9_.wvu.PrintTitles" localSheetId="8" hidden="1">'15-8'!$3:$4</definedName>
    <definedName name="Z_B4CA18B5_BFDC_4B27_9B09_A8E981EC257E_.wvu.PrintTitles" localSheetId="8" hidden="1">'15-8'!$3:$4</definedName>
    <definedName name="Z_BCB18196_1080_4E59_B3ED_9DD3C10D3156_.wvu.PrintArea" localSheetId="1" hidden="1">'15-1'!$A$2:$K$40</definedName>
    <definedName name="Z_BCB18196_1080_4E59_B3ED_9DD3C10D3156_.wvu.PrintArea" localSheetId="2" hidden="1">'15-2'!$A$2:$Q$31</definedName>
    <definedName name="Z_BCB18196_1080_4E59_B3ED_9DD3C10D3156_.wvu.PrintArea" localSheetId="3" hidden="1">'15-3'!$A$2:$I$16</definedName>
    <definedName name="Z_BCB18196_1080_4E59_B3ED_9DD3C10D3156_.wvu.PrintArea" localSheetId="4" hidden="1">'15-4'!$A$2:$K$18</definedName>
    <definedName name="Z_BCB18196_1080_4E59_B3ED_9DD3C10D3156_.wvu.PrintArea" localSheetId="5" hidden="1">'15-5'!$A$2:$K$27</definedName>
    <definedName name="Z_BCB18196_1080_4E59_B3ED_9DD3C10D3156_.wvu.PrintArea" localSheetId="6" hidden="1">'15-6'!$A$2:$O$16</definedName>
    <definedName name="Z_BCB18196_1080_4E59_B3ED_9DD3C10D3156_.wvu.PrintArea" localSheetId="7" hidden="1">'15-7'!$A$2:$L$8</definedName>
    <definedName name="Z_BCB18196_1080_4E59_B3ED_9DD3C10D3156_.wvu.PrintTitles" localSheetId="1" hidden="1">'15-1'!$3:$4</definedName>
    <definedName name="Z_BCB18196_1080_4E59_B3ED_9DD3C10D3156_.wvu.PrintTitles" localSheetId="8" hidden="1">'15-8'!$3:$4</definedName>
    <definedName name="Z_BD934AF0_2C30_423F_A316_708B1B6405E5_.wvu.PrintTitles" localSheetId="8" hidden="1">'15-8'!$3:$4</definedName>
    <definedName name="Z_BED141A3_5CB4_44D0_96C1_D3D2AD78F82E_.wvu.PrintTitles" localSheetId="8" hidden="1">'15-8'!$3:$4</definedName>
    <definedName name="Z_C5E0F698_3666_4B81_8EED_CC2781573207_.wvu.PrintTitles" localSheetId="8" hidden="1">'15-8'!$3:$4</definedName>
    <definedName name="Z_C6AFBE28_E866_4D5D_ADBD_07D2847FD902_.wvu.PrintTitles" localSheetId="8" hidden="1">'15-8'!$3:$4</definedName>
    <definedName name="Z_CB77EDC4_1539_4750_BB10_178F70A60A1B_.wvu.PrintTitles" localSheetId="8" hidden="1">'15-8'!$3:$4</definedName>
    <definedName name="Z_CD1FBD09_2D49_40A1_916B_5524EF5CA3FA_.wvu.PrintTitles" localSheetId="8" hidden="1">'15-8'!$3:$4</definedName>
    <definedName name="Z_CFF65FEC_3D52_4BB3_8C14_3CC246A9956F_.wvu.PrintTitles" localSheetId="8" hidden="1">'15-8'!$3:$4</definedName>
    <definedName name="Z_D040BA70_5565_48F1_BFA8_4D40C54F0F21_.wvu.PrintTitles" localSheetId="8" hidden="1">'15-8'!$3:$4</definedName>
    <definedName name="Z_D5CA87AE_EAFF_4FDC_ABC9_AEF5B5BEB72E_.wvu.PrintTitles" localSheetId="8" hidden="1">'15-8'!$3:$4</definedName>
    <definedName name="Z_DDC9534C_6D09_4A16_B20C_329D6E1F671D_.wvu.PrintTitles" localSheetId="8" hidden="1">'15-8'!$3:$4</definedName>
    <definedName name="Z_E4062767_D090_45A6_BD60_B90D5BBF3894_.wvu.PrintTitles" localSheetId="8" hidden="1">'15-8'!$3:$4</definedName>
    <definedName name="Z_ED4482EE_7338_4CC5_85EA_72B3B193C360_.wvu.PrintTitles" localSheetId="8" hidden="1">'15-8'!$3:$4</definedName>
    <definedName name="Z_EE644B69_3942_4A0D_811D_C183FE0C8B84_.wvu.PrintTitles" localSheetId="8" hidden="1">'15-8'!$3:$4</definedName>
    <definedName name="Z_F086CED5_EBE2_44AF_B94E_B9989A6B9DCD_.wvu.PrintTitles" localSheetId="8" hidden="1">'15-8'!$3:$4</definedName>
    <definedName name="Z_F3CC2422_C263_4ADA_B4A0_53719C6F4A1C_.wvu.PrintTitles" localSheetId="8" hidden="1">'15-8'!$3:$4</definedName>
    <definedName name="Z_F9A5D3E6_646D_417F_BBE8_7ECCE1B1890D_.wvu.PrintTitles" localSheetId="8" hidden="1">'15-8'!$3:$4</definedName>
    <definedName name="Z_F9FD260D_0E13_42FA_B6DD_FA7196CADFBB_.wvu.PrintTitles" localSheetId="8" hidden="1">'15-8'!$3:$4</definedName>
    <definedName name="Z_FF7A9D04_94D4_4D15_AD2D_E1F8E0368AE5_.wvu.PrintTitles" localSheetId="8" hidden="1">'15-8'!$3:$4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47" l="1"/>
  <c r="E76" i="147"/>
  <c r="H75" i="147"/>
  <c r="E75" i="147"/>
  <c r="F19" i="142"/>
  <c r="P5" i="146" l="1"/>
  <c r="N5" i="146"/>
  <c r="F17" i="142"/>
  <c r="J41" i="140"/>
  <c r="I41" i="140"/>
  <c r="H41" i="140"/>
  <c r="G41" i="140"/>
  <c r="F41" i="140"/>
  <c r="E41" i="140"/>
  <c r="D41" i="140"/>
  <c r="C41" i="140"/>
  <c r="H73" i="147" l="1"/>
  <c r="E73" i="147"/>
  <c r="H72" i="147"/>
  <c r="E72" i="147"/>
  <c r="H70" i="147"/>
  <c r="E70" i="147"/>
  <c r="H69" i="147"/>
  <c r="E69" i="147"/>
  <c r="H68" i="147"/>
  <c r="E68" i="147"/>
  <c r="H67" i="147"/>
  <c r="E67" i="147"/>
  <c r="H66" i="147"/>
  <c r="E66" i="147"/>
  <c r="H64" i="147"/>
  <c r="E64" i="147"/>
  <c r="H63" i="147"/>
  <c r="E63" i="147"/>
  <c r="H62" i="147"/>
  <c r="E62" i="147"/>
  <c r="H60" i="147"/>
  <c r="E60" i="147"/>
  <c r="H59" i="147"/>
  <c r="E59" i="147"/>
  <c r="H58" i="147"/>
  <c r="E58" i="147"/>
  <c r="H57" i="147"/>
  <c r="E57" i="147"/>
  <c r="H55" i="147"/>
  <c r="E55" i="147"/>
  <c r="H54" i="147"/>
  <c r="E54" i="147"/>
  <c r="H53" i="147"/>
  <c r="E53" i="147"/>
  <c r="H52" i="147"/>
  <c r="E52" i="147"/>
  <c r="H50" i="147"/>
  <c r="E50" i="147"/>
  <c r="H49" i="147"/>
  <c r="E49" i="147"/>
  <c r="H48" i="147"/>
  <c r="E48" i="147"/>
  <c r="H46" i="147"/>
  <c r="E46" i="147"/>
  <c r="H45" i="147"/>
  <c r="E45" i="147"/>
  <c r="H44" i="147"/>
  <c r="E44" i="147"/>
  <c r="H42" i="147"/>
  <c r="E42" i="147"/>
  <c r="H41" i="147"/>
  <c r="E41" i="147"/>
  <c r="H40" i="147"/>
  <c r="E40" i="147"/>
  <c r="H39" i="147"/>
  <c r="E39" i="147"/>
  <c r="H38" i="147"/>
  <c r="E38" i="147"/>
  <c r="H36" i="147"/>
  <c r="E36" i="147"/>
  <c r="H35" i="147"/>
  <c r="E35" i="147"/>
  <c r="H33" i="147"/>
  <c r="E33" i="147"/>
  <c r="H32" i="147"/>
  <c r="E32" i="147"/>
  <c r="H31" i="147"/>
  <c r="E31" i="147"/>
  <c r="H29" i="147"/>
  <c r="E29" i="147"/>
  <c r="H28" i="147"/>
  <c r="E28" i="147"/>
  <c r="H27" i="147"/>
  <c r="E27" i="147"/>
  <c r="H26" i="147"/>
  <c r="E26" i="147"/>
  <c r="H25" i="147"/>
  <c r="E25" i="147"/>
  <c r="H24" i="147"/>
  <c r="E24" i="147"/>
  <c r="H22" i="147"/>
  <c r="E22" i="147"/>
  <c r="H21" i="147"/>
  <c r="E21" i="147"/>
  <c r="K21" i="147" s="1"/>
  <c r="H20" i="147"/>
  <c r="E20" i="147"/>
  <c r="H19" i="147"/>
  <c r="E19" i="147"/>
  <c r="H18" i="147"/>
  <c r="E18" i="147"/>
  <c r="H17" i="147"/>
  <c r="E17" i="147"/>
  <c r="H15" i="147"/>
  <c r="E15" i="147"/>
  <c r="H14" i="147"/>
  <c r="E14" i="147"/>
  <c r="H12" i="147"/>
  <c r="E12" i="147"/>
  <c r="H11" i="147"/>
  <c r="E11" i="147"/>
  <c r="K11" i="147" s="1"/>
  <c r="H10" i="147"/>
  <c r="E10" i="147"/>
  <c r="H9" i="147"/>
  <c r="E9" i="147"/>
  <c r="H7" i="147"/>
  <c r="E7" i="147"/>
  <c r="H6" i="147"/>
  <c r="E6" i="147"/>
  <c r="H5" i="147"/>
  <c r="E5" i="147"/>
  <c r="O5" i="146"/>
  <c r="M5" i="146"/>
  <c r="L5" i="146"/>
  <c r="K5" i="146"/>
  <c r="J5" i="146"/>
  <c r="I5" i="146"/>
  <c r="H5" i="146"/>
  <c r="G5" i="146"/>
  <c r="F5" i="146"/>
  <c r="E5" i="146"/>
  <c r="D5" i="146"/>
  <c r="C5" i="146"/>
  <c r="B5" i="146"/>
  <c r="D15" i="143"/>
  <c r="D14" i="143"/>
  <c r="D13" i="143"/>
  <c r="D12" i="143"/>
  <c r="D11" i="143"/>
  <c r="D10" i="143"/>
  <c r="D9" i="143"/>
  <c r="D8" i="143"/>
  <c r="D7" i="143"/>
  <c r="D6" i="143"/>
  <c r="D5" i="143"/>
  <c r="F18" i="142"/>
  <c r="F16" i="142"/>
  <c r="F15" i="142"/>
  <c r="F14" i="142"/>
  <c r="F13" i="142"/>
  <c r="F12" i="142"/>
  <c r="F11" i="142"/>
  <c r="F10" i="142"/>
  <c r="F9" i="142"/>
  <c r="F8" i="142"/>
  <c r="F7" i="142"/>
  <c r="F6" i="142"/>
  <c r="F5" i="142"/>
  <c r="N28" i="141"/>
  <c r="N27" i="141"/>
  <c r="N26" i="141"/>
  <c r="N25" i="141"/>
  <c r="N24" i="141"/>
  <c r="N23" i="141"/>
  <c r="N22" i="141"/>
  <c r="N21" i="141"/>
  <c r="N20" i="141"/>
  <c r="N19" i="141"/>
  <c r="N18" i="141"/>
  <c r="N17" i="141"/>
  <c r="N16" i="141"/>
  <c r="O15" i="141" s="1"/>
  <c r="N15" i="141"/>
  <c r="N14" i="141"/>
  <c r="N13" i="141"/>
  <c r="N12" i="141"/>
  <c r="N11" i="141"/>
  <c r="N10" i="141"/>
  <c r="N9" i="141"/>
  <c r="N8" i="141"/>
  <c r="N7" i="141"/>
  <c r="N6" i="141"/>
  <c r="N5" i="141"/>
  <c r="O5" i="141" s="1"/>
  <c r="J44" i="140"/>
  <c r="I44" i="140"/>
  <c r="H44" i="140"/>
  <c r="G44" i="140"/>
  <c r="F44" i="140"/>
  <c r="E44" i="140"/>
  <c r="D44" i="140"/>
  <c r="C44" i="140"/>
  <c r="J38" i="140"/>
  <c r="I38" i="140"/>
  <c r="H38" i="140"/>
  <c r="G38" i="140"/>
  <c r="F38" i="140"/>
  <c r="E38" i="140"/>
  <c r="D38" i="140"/>
  <c r="C38" i="140"/>
  <c r="C37" i="140"/>
  <c r="C36" i="140"/>
  <c r="J35" i="140"/>
  <c r="I35" i="140"/>
  <c r="H35" i="140"/>
  <c r="G35" i="140"/>
  <c r="F35" i="140"/>
  <c r="E35" i="140"/>
  <c r="D35" i="140"/>
  <c r="C34" i="140"/>
  <c r="C32" i="140" s="1"/>
  <c r="C33" i="140"/>
  <c r="J32" i="140"/>
  <c r="I32" i="140"/>
  <c r="H32" i="140"/>
  <c r="G32" i="140"/>
  <c r="F32" i="140"/>
  <c r="E32" i="140"/>
  <c r="D32" i="140"/>
  <c r="C31" i="140"/>
  <c r="C30" i="140"/>
  <c r="J29" i="140"/>
  <c r="I29" i="140"/>
  <c r="H29" i="140"/>
  <c r="G29" i="140"/>
  <c r="F29" i="140"/>
  <c r="E29" i="140"/>
  <c r="D29" i="140"/>
  <c r="C29" i="140"/>
  <c r="C28" i="140"/>
  <c r="C27" i="140"/>
  <c r="J26" i="140"/>
  <c r="I26" i="140"/>
  <c r="H26" i="140"/>
  <c r="G26" i="140"/>
  <c r="F26" i="140"/>
  <c r="E26" i="140"/>
  <c r="D26" i="140"/>
  <c r="C25" i="140"/>
  <c r="C23" i="140" s="1"/>
  <c r="C24" i="140"/>
  <c r="J23" i="140"/>
  <c r="I23" i="140"/>
  <c r="H23" i="140"/>
  <c r="G23" i="140"/>
  <c r="F23" i="140"/>
  <c r="E23" i="140"/>
  <c r="D23" i="140"/>
  <c r="C22" i="140"/>
  <c r="C21" i="140"/>
  <c r="J20" i="140"/>
  <c r="I20" i="140"/>
  <c r="H20" i="140"/>
  <c r="G20" i="140"/>
  <c r="F20" i="140"/>
  <c r="E20" i="140"/>
  <c r="D20" i="140"/>
  <c r="C19" i="140"/>
  <c r="C17" i="140" s="1"/>
  <c r="C18" i="140"/>
  <c r="J17" i="140"/>
  <c r="I17" i="140"/>
  <c r="H17" i="140"/>
  <c r="G17" i="140"/>
  <c r="F17" i="140"/>
  <c r="E17" i="140"/>
  <c r="D17" i="140"/>
  <c r="C16" i="140"/>
  <c r="C14" i="140" s="1"/>
  <c r="C15" i="140"/>
  <c r="J14" i="140"/>
  <c r="I14" i="140"/>
  <c r="H14" i="140"/>
  <c r="G14" i="140"/>
  <c r="F14" i="140"/>
  <c r="E14" i="140"/>
  <c r="D14" i="140"/>
  <c r="C13" i="140"/>
  <c r="C12" i="140"/>
  <c r="J11" i="140"/>
  <c r="I11" i="140"/>
  <c r="H11" i="140"/>
  <c r="G11" i="140"/>
  <c r="F11" i="140"/>
  <c r="E11" i="140"/>
  <c r="D11" i="140"/>
  <c r="C11" i="140"/>
  <c r="C10" i="140"/>
  <c r="C9" i="140"/>
  <c r="J8" i="140"/>
  <c r="I8" i="140"/>
  <c r="H8" i="140"/>
  <c r="G8" i="140"/>
  <c r="F8" i="140"/>
  <c r="E8" i="140"/>
  <c r="D8" i="140"/>
  <c r="C7" i="140"/>
  <c r="C5" i="140" s="1"/>
  <c r="C6" i="140"/>
  <c r="J5" i="140"/>
  <c r="I5" i="140"/>
  <c r="H5" i="140"/>
  <c r="G5" i="140"/>
  <c r="F5" i="140"/>
  <c r="E5" i="140"/>
  <c r="D5" i="140"/>
  <c r="C8" i="140" l="1"/>
  <c r="C20" i="140"/>
  <c r="C35" i="140"/>
  <c r="O7" i="141"/>
  <c r="O9" i="141"/>
  <c r="O11" i="141"/>
  <c r="O13" i="141"/>
  <c r="O21" i="141"/>
  <c r="O23" i="141"/>
  <c r="O25" i="141"/>
  <c r="O27" i="141"/>
  <c r="K14" i="147"/>
  <c r="K36" i="147"/>
  <c r="K41" i="147"/>
  <c r="O19" i="141"/>
  <c r="K50" i="147"/>
  <c r="C26" i="140"/>
  <c r="K46" i="147"/>
  <c r="O17" i="141"/>
  <c r="K10" i="147"/>
  <c r="K15" i="147"/>
  <c r="K31" i="147"/>
  <c r="K6" i="147"/>
  <c r="K17" i="147"/>
  <c r="K57" i="147"/>
  <c r="K7" i="147"/>
  <c r="K12" i="147"/>
  <c r="K22" i="147"/>
  <c r="K27" i="147"/>
  <c r="K32" i="147"/>
  <c r="K38" i="147"/>
  <c r="K42" i="147"/>
  <c r="K48" i="147"/>
  <c r="K58" i="147"/>
  <c r="K19" i="147"/>
  <c r="K28" i="147"/>
  <c r="K20" i="147"/>
  <c r="K39" i="147"/>
  <c r="K29" i="147"/>
  <c r="K40" i="147"/>
  <c r="K26" i="147"/>
  <c r="K24" i="147"/>
  <c r="K44" i="147"/>
  <c r="K49" i="147"/>
  <c r="K25" i="147"/>
  <c r="K45" i="147"/>
  <c r="K59" i="147"/>
  <c r="K9" i="147"/>
  <c r="K5" i="147"/>
  <c r="K18" i="147"/>
  <c r="K33" i="147"/>
  <c r="K60" i="147"/>
  <c r="K35" i="147"/>
</calcChain>
</file>

<file path=xl/sharedStrings.xml><?xml version="1.0" encoding="utf-8"?>
<sst xmlns="http://schemas.openxmlformats.org/spreadsheetml/2006/main" count="832" uniqueCount="270">
  <si>
    <t>目次</t>
    <rPh sb="0" eb="2">
      <t>モクジ</t>
    </rPh>
    <phoneticPr fontId="4"/>
  </si>
  <si>
    <t>表番号</t>
    <phoneticPr fontId="4"/>
  </si>
  <si>
    <t>年次</t>
    <rPh sb="0" eb="2">
      <t>ネンジ</t>
    </rPh>
    <phoneticPr fontId="4"/>
  </si>
  <si>
    <t>年次
（和暦）</t>
    <rPh sb="0" eb="2">
      <t>ネンジ</t>
    </rPh>
    <rPh sb="4" eb="6">
      <t>ワレキ</t>
    </rPh>
    <phoneticPr fontId="4"/>
  </si>
  <si>
    <t>総数</t>
    <rPh sb="0" eb="2">
      <t>ソウスウ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</si>
  <si>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</si>
  <si>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</si>
  <si>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</si>
  <si>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</si>
  <si>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</si>
  <si>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</si>
  <si>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-</t>
  </si>
  <si>
    <t>その他</t>
    <rPh sb="2" eb="3">
      <t>ホカ</t>
    </rPh>
    <phoneticPr fontId="4"/>
  </si>
  <si>
    <t>-</t>
    <phoneticPr fontId="2"/>
  </si>
  <si>
    <t>目次へ戻る</t>
    <rPh sb="0" eb="2">
      <t>モクジ</t>
    </rPh>
    <rPh sb="3" eb="4">
      <t>モド</t>
    </rPh>
    <phoneticPr fontId="2"/>
  </si>
  <si>
    <t>区分</t>
    <rPh sb="0" eb="2">
      <t>クブン</t>
    </rPh>
    <phoneticPr fontId="4"/>
  </si>
  <si>
    <t>令和2年</t>
    <rPh sb="0" eb="2">
      <t>レイワ</t>
    </rPh>
    <rPh sb="3" eb="4">
      <t>ネン</t>
    </rPh>
    <phoneticPr fontId="4"/>
  </si>
  <si>
    <t>計</t>
    <rPh sb="0" eb="1">
      <t>ケイ</t>
    </rPh>
    <phoneticPr fontId="4"/>
  </si>
  <si>
    <t>平成27年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</si>
  <si>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</si>
  <si>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合計</t>
    <rPh sb="0" eb="2">
      <t>ゴウケイ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</si>
  <si>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</si>
  <si>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</si>
  <si>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</si>
  <si>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</si>
  <si>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</si>
  <si>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</si>
  <si>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</si>
  <si>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</si>
  <si>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</si>
  <si>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</si>
  <si>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</si>
  <si>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</si>
  <si>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</si>
  <si>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</si>
  <si>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年度</t>
    <rPh sb="0" eb="2">
      <t>ネンド</t>
    </rPh>
    <phoneticPr fontId="4"/>
  </si>
  <si>
    <t>年度
（和暦）</t>
    <rPh sb="0" eb="2">
      <t>ネンド</t>
    </rPh>
    <rPh sb="4" eb="6">
      <t>ワレキ</t>
    </rPh>
    <phoneticPr fontId="4"/>
  </si>
  <si>
    <t>平成24年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</si>
  <si>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</si>
  <si>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令和3年</t>
    <rPh sb="0" eb="2">
      <t>レイワ</t>
    </rPh>
    <rPh sb="3" eb="4">
      <t>ネン</t>
    </rPh>
    <phoneticPr fontId="4"/>
  </si>
  <si>
    <t>有効</t>
    <rPh sb="0" eb="2">
      <t>ユウコウ</t>
    </rPh>
    <phoneticPr fontId="4"/>
  </si>
  <si>
    <t>年度（和暦）</t>
    <rPh sb="0" eb="2">
      <t>ネンド</t>
    </rPh>
    <rPh sb="3" eb="5">
      <t>ワレキ</t>
    </rPh>
    <phoneticPr fontId="4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</si>
  <si>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4"/>
  </si>
  <si>
    <t>令和2年度</t>
    <rPh sb="0" eb="1">
      <t>レイ</t>
    </rPh>
    <rPh sb="1" eb="2">
      <t>カズ</t>
    </rPh>
    <rPh sb="3" eb="5">
      <t>ネンド</t>
    </rPh>
    <phoneticPr fontId="4"/>
  </si>
  <si>
    <t>〃</t>
  </si>
  <si>
    <t>１５．行政・選挙</t>
    <phoneticPr fontId="4"/>
  </si>
  <si>
    <t>市長部局</t>
    <rPh sb="0" eb="2">
      <t>シチョウ</t>
    </rPh>
    <rPh sb="2" eb="4">
      <t>ブキョク</t>
    </rPh>
    <phoneticPr fontId="4"/>
  </si>
  <si>
    <t>議会事務局</t>
    <rPh sb="0" eb="1">
      <t>ギ</t>
    </rPh>
    <rPh sb="1" eb="2">
      <t>カイ</t>
    </rPh>
    <rPh sb="2" eb="5">
      <t>ジムキョク</t>
    </rPh>
    <phoneticPr fontId="4"/>
  </si>
  <si>
    <t>選管事務局</t>
    <rPh sb="0" eb="1">
      <t>セン</t>
    </rPh>
    <rPh sb="1" eb="2">
      <t>カン</t>
    </rPh>
    <rPh sb="2" eb="5">
      <t>ジムキョク</t>
    </rPh>
    <phoneticPr fontId="4"/>
  </si>
  <si>
    <t>監査事務局</t>
    <rPh sb="0" eb="1">
      <t>ラン</t>
    </rPh>
    <rPh sb="1" eb="2">
      <t>サ</t>
    </rPh>
    <rPh sb="2" eb="5">
      <t>ジムキョク</t>
    </rPh>
    <phoneticPr fontId="4"/>
  </si>
  <si>
    <t>農委事務局</t>
    <rPh sb="0" eb="1">
      <t>ノウ</t>
    </rPh>
    <rPh sb="1" eb="2">
      <t>イ</t>
    </rPh>
    <rPh sb="2" eb="5">
      <t>ジムキョク</t>
    </rPh>
    <phoneticPr fontId="4"/>
  </si>
  <si>
    <t>教育委員会</t>
    <rPh sb="0" eb="1">
      <t>キョウ</t>
    </rPh>
    <rPh sb="1" eb="2">
      <t>イク</t>
    </rPh>
    <rPh sb="2" eb="5">
      <t>イインカイ</t>
    </rPh>
    <phoneticPr fontId="4"/>
  </si>
  <si>
    <t>上下水道局</t>
    <rPh sb="0" eb="1">
      <t>ジョウ</t>
    </rPh>
    <rPh sb="1" eb="2">
      <t>シタ</t>
    </rPh>
    <rPh sb="2" eb="5">
      <t>スイドウキョク</t>
    </rPh>
    <phoneticPr fontId="4"/>
  </si>
  <si>
    <t>2010年</t>
    <rPh sb="4" eb="5">
      <t>ネン</t>
    </rPh>
    <phoneticPr fontId="4"/>
  </si>
  <si>
    <t>男</t>
    <phoneticPr fontId="4"/>
  </si>
  <si>
    <t>女</t>
    <phoneticPr fontId="4"/>
  </si>
  <si>
    <t>2011年</t>
    <rPh sb="4" eb="5">
      <t>ネン</t>
    </rPh>
    <phoneticPr fontId="4"/>
  </si>
  <si>
    <t>2012年</t>
    <rPh sb="4" eb="5">
      <t>ネン</t>
    </rPh>
    <phoneticPr fontId="4"/>
  </si>
  <si>
    <t>2013年</t>
    <phoneticPr fontId="4"/>
  </si>
  <si>
    <t>2014年</t>
    <phoneticPr fontId="4"/>
  </si>
  <si>
    <t>2015年</t>
    <phoneticPr fontId="4"/>
  </si>
  <si>
    <t>2016年</t>
    <rPh sb="4" eb="5">
      <t>ネン</t>
    </rPh>
    <phoneticPr fontId="4"/>
  </si>
  <si>
    <t>2017年</t>
    <phoneticPr fontId="4"/>
  </si>
  <si>
    <t>2018年</t>
    <phoneticPr fontId="4"/>
  </si>
  <si>
    <t>2019年</t>
    <phoneticPr fontId="4"/>
  </si>
  <si>
    <t>2020年</t>
    <phoneticPr fontId="4"/>
  </si>
  <si>
    <t>2021年</t>
    <phoneticPr fontId="4"/>
  </si>
  <si>
    <t>（注）従来の下水道等事業と水道事業を統合し､2017(平成29)年4月に上下水道局を設置した。</t>
    <rPh sb="3" eb="5">
      <t>ジュウライ</t>
    </rPh>
    <rPh sb="6" eb="10">
      <t>ゲスイドウトウ</t>
    </rPh>
    <rPh sb="10" eb="12">
      <t>ジギョウ</t>
    </rPh>
    <rPh sb="13" eb="15">
      <t>スイドウ</t>
    </rPh>
    <rPh sb="15" eb="17">
      <t>ジギョウ</t>
    </rPh>
    <rPh sb="18" eb="20">
      <t>トウゴウ</t>
    </rPh>
    <rPh sb="27" eb="29">
      <t>ヘイセイ</t>
    </rPh>
    <rPh sb="32" eb="33">
      <t>ネン</t>
    </rPh>
    <rPh sb="34" eb="35">
      <t>ガツ</t>
    </rPh>
    <rPh sb="36" eb="38">
      <t>ジョウゲ</t>
    </rPh>
    <rPh sb="38" eb="41">
      <t>スイドウキョク</t>
    </rPh>
    <rPh sb="42" eb="44">
      <t>セッチ</t>
    </rPh>
    <phoneticPr fontId="4"/>
  </si>
  <si>
    <t>2016(平成28)年以前は水道局の職員数､2017(平成29)年以降は上下水道局の職員数としている。</t>
    <phoneticPr fontId="2"/>
  </si>
  <si>
    <t>資料：人事課</t>
    <phoneticPr fontId="2"/>
  </si>
  <si>
    <t>性別</t>
    <rPh sb="0" eb="2">
      <t>セイベツ</t>
    </rPh>
    <phoneticPr fontId="2"/>
  </si>
  <si>
    <t>部長職</t>
    <rPh sb="0" eb="2">
      <t>ブチョウ</t>
    </rPh>
    <rPh sb="2" eb="3">
      <t>ショク</t>
    </rPh>
    <phoneticPr fontId="4"/>
  </si>
  <si>
    <t>部長相当職</t>
    <rPh sb="0" eb="2">
      <t>ブチョウ</t>
    </rPh>
    <rPh sb="2" eb="4">
      <t>ソウトウ</t>
    </rPh>
    <rPh sb="4" eb="5">
      <t>ショク</t>
    </rPh>
    <phoneticPr fontId="4"/>
  </si>
  <si>
    <t>部次長
職</t>
    <rPh sb="0" eb="3">
      <t>ブジチョウ</t>
    </rPh>
    <rPh sb="4" eb="5">
      <t>ショク</t>
    </rPh>
    <phoneticPr fontId="4"/>
  </si>
  <si>
    <t>部次長相当職</t>
    <rPh sb="0" eb="3">
      <t>ブジチョウ</t>
    </rPh>
    <rPh sb="3" eb="5">
      <t>ソウトウ</t>
    </rPh>
    <rPh sb="5" eb="6">
      <t>ショク</t>
    </rPh>
    <phoneticPr fontId="4"/>
  </si>
  <si>
    <t>課長職</t>
    <rPh sb="0" eb="3">
      <t>カチョウショク</t>
    </rPh>
    <phoneticPr fontId="4"/>
  </si>
  <si>
    <t>課長相当職</t>
    <rPh sb="0" eb="2">
      <t>カチョウ</t>
    </rPh>
    <rPh sb="2" eb="4">
      <t>ソウトウ</t>
    </rPh>
    <rPh sb="4" eb="5">
      <t>ショク</t>
    </rPh>
    <phoneticPr fontId="4"/>
  </si>
  <si>
    <t>課長補佐職</t>
    <rPh sb="0" eb="2">
      <t>カチョウ</t>
    </rPh>
    <rPh sb="2" eb="4">
      <t>ホサ</t>
    </rPh>
    <rPh sb="4" eb="5">
      <t>ショク</t>
    </rPh>
    <phoneticPr fontId="4"/>
  </si>
  <si>
    <t>課長補佐相当職</t>
    <rPh sb="0" eb="2">
      <t>カチョウ</t>
    </rPh>
    <rPh sb="2" eb="4">
      <t>ホサ</t>
    </rPh>
    <rPh sb="4" eb="6">
      <t>ソウトウ</t>
    </rPh>
    <rPh sb="6" eb="7">
      <t>ショク</t>
    </rPh>
    <phoneticPr fontId="4"/>
  </si>
  <si>
    <t>係長職</t>
    <rPh sb="0" eb="2">
      <t>カカリチョウ</t>
    </rPh>
    <rPh sb="2" eb="3">
      <t>ショク</t>
    </rPh>
    <phoneticPr fontId="4"/>
  </si>
  <si>
    <t>主任</t>
    <rPh sb="0" eb="2">
      <t>シュニン</t>
    </rPh>
    <phoneticPr fontId="4"/>
  </si>
  <si>
    <t>割合
(％)</t>
    <rPh sb="0" eb="2">
      <t>ワリアイ</t>
    </rPh>
    <phoneticPr fontId="4"/>
  </si>
  <si>
    <r>
      <t>（注）</t>
    </r>
    <r>
      <rPr>
        <sz val="11"/>
        <color indexed="8"/>
        <rFont val="ＭＳ Ｐ明朝"/>
        <family val="1"/>
        <charset val="128"/>
      </rPr>
      <t>管理職の範囲については、内閣府男女共同参画局による定義（管理職は部下を持つ職務以上の者、部下を持たなくてもそれと同等の地位にある者を指す。）を参考に主任以上の職員としている。</t>
    </r>
    <phoneticPr fontId="4"/>
  </si>
  <si>
    <t>割合は主任以上の合計数に占める男女の割合。</t>
    <phoneticPr fontId="2"/>
  </si>
  <si>
    <t>資料：人事課</t>
    <rPh sb="0" eb="2">
      <t>シリョウ</t>
    </rPh>
    <phoneticPr fontId="4"/>
  </si>
  <si>
    <t>招集回数</t>
    <rPh sb="0" eb="2">
      <t>ショウシュウ</t>
    </rPh>
    <rPh sb="2" eb="4">
      <t>カイスウ</t>
    </rPh>
    <phoneticPr fontId="4"/>
  </si>
  <si>
    <t>会期</t>
    <rPh sb="0" eb="2">
      <t>カイキ</t>
    </rPh>
    <phoneticPr fontId="4"/>
  </si>
  <si>
    <t>議案件数</t>
    <rPh sb="0" eb="2">
      <t>ギアン</t>
    </rPh>
    <rPh sb="2" eb="4">
      <t>ケンスウ</t>
    </rPh>
    <phoneticPr fontId="4"/>
  </si>
  <si>
    <t>定例会</t>
    <rPh sb="0" eb="3">
      <t>テイレイカイ</t>
    </rPh>
    <phoneticPr fontId="4"/>
  </si>
  <si>
    <t>臨時会</t>
    <rPh sb="0" eb="2">
      <t>リンジ</t>
    </rPh>
    <rPh sb="2" eb="3">
      <t>カイ</t>
    </rPh>
    <phoneticPr fontId="4"/>
  </si>
  <si>
    <t>市長提出</t>
    <rPh sb="0" eb="2">
      <t>シチョウ</t>
    </rPh>
    <rPh sb="2" eb="4">
      <t>テイシュツ</t>
    </rPh>
    <phoneticPr fontId="4"/>
  </si>
  <si>
    <t>議員提出</t>
    <rPh sb="0" eb="2">
      <t>ギイン</t>
    </rPh>
    <rPh sb="2" eb="4">
      <t>テイシュツ</t>
    </rPh>
    <phoneticPr fontId="4"/>
  </si>
  <si>
    <t>資料：議会事務局総務議事課</t>
    <rPh sb="0" eb="2">
      <t>シリョウ</t>
    </rPh>
    <phoneticPr fontId="4"/>
  </si>
  <si>
    <t>常任委員会</t>
    <rPh sb="0" eb="2">
      <t>ジョウニン</t>
    </rPh>
    <rPh sb="2" eb="5">
      <t>イインカイ</t>
    </rPh>
    <phoneticPr fontId="4"/>
  </si>
  <si>
    <t>議会運営</t>
    <rPh sb="0" eb="2">
      <t>ギカイ</t>
    </rPh>
    <rPh sb="2" eb="4">
      <t>ウンエイ</t>
    </rPh>
    <phoneticPr fontId="4"/>
  </si>
  <si>
    <t>特別委員会</t>
    <rPh sb="0" eb="2">
      <t>トクベツ</t>
    </rPh>
    <rPh sb="2" eb="5">
      <t>イインカイ</t>
    </rPh>
    <phoneticPr fontId="4"/>
  </si>
  <si>
    <t>総務財政</t>
    <rPh sb="0" eb="2">
      <t>ソウム</t>
    </rPh>
    <rPh sb="2" eb="4">
      <t>ザイセイ</t>
    </rPh>
    <phoneticPr fontId="4"/>
  </si>
  <si>
    <t>建設水道</t>
    <rPh sb="0" eb="2">
      <t>ケンセツ</t>
    </rPh>
    <rPh sb="2" eb="4">
      <t>スイドウ</t>
    </rPh>
    <phoneticPr fontId="4"/>
  </si>
  <si>
    <t>環境経済</t>
    <rPh sb="0" eb="2">
      <t>カンキョウ</t>
    </rPh>
    <rPh sb="2" eb="4">
      <t>ケイザイ</t>
    </rPh>
    <phoneticPr fontId="4"/>
  </si>
  <si>
    <t>文教福祉</t>
    <rPh sb="0" eb="2">
      <t>ブンキョウ</t>
    </rPh>
    <rPh sb="2" eb="4">
      <t>フクシ</t>
    </rPh>
    <phoneticPr fontId="4"/>
  </si>
  <si>
    <t>請願</t>
  </si>
  <si>
    <t>請願</t>
    <phoneticPr fontId="2"/>
  </si>
  <si>
    <t>7(1)</t>
    <phoneticPr fontId="2"/>
  </si>
  <si>
    <t>6(1)</t>
    <phoneticPr fontId="2"/>
  </si>
  <si>
    <r>
      <t>（注）</t>
    </r>
    <r>
      <rPr>
        <sz val="11"/>
        <color indexed="8"/>
        <rFont val="ＭＳ Ｐ明朝"/>
        <family val="1"/>
        <charset val="128"/>
      </rPr>
      <t>2004(平成14)年6月定例会より、受け付けした陳情は委員会への付託及び審査を行っていない。</t>
    </r>
    <rPh sb="1" eb="2">
      <t>チュウ</t>
    </rPh>
    <rPh sb="8" eb="10">
      <t>ヘイセイ</t>
    </rPh>
    <rPh sb="13" eb="14">
      <t>ネン</t>
    </rPh>
    <rPh sb="15" eb="16">
      <t>ガツ</t>
    </rPh>
    <rPh sb="16" eb="19">
      <t>テイレイカイ</t>
    </rPh>
    <rPh sb="22" eb="23">
      <t>ウ</t>
    </rPh>
    <rPh sb="24" eb="25">
      <t>ツ</t>
    </rPh>
    <rPh sb="28" eb="30">
      <t>チンジョウ</t>
    </rPh>
    <rPh sb="31" eb="34">
      <t>イインカイ</t>
    </rPh>
    <rPh sb="36" eb="38">
      <t>フタク</t>
    </rPh>
    <rPh sb="38" eb="39">
      <t>オヨ</t>
    </rPh>
    <rPh sb="40" eb="42">
      <t>シンサ</t>
    </rPh>
    <rPh sb="43" eb="44">
      <t>オコナ</t>
    </rPh>
    <phoneticPr fontId="4"/>
  </si>
  <si>
    <t>（　）は継続審査件数</t>
    <rPh sb="4" eb="6">
      <t>ケイゾク</t>
    </rPh>
    <rPh sb="6" eb="8">
      <t>シンサ</t>
    </rPh>
    <rPh sb="8" eb="10">
      <t>ケンスウ</t>
    </rPh>
    <phoneticPr fontId="2"/>
  </si>
  <si>
    <t>資料：議会事務局総務議事課</t>
    <phoneticPr fontId="2"/>
  </si>
  <si>
    <t>受理件数</t>
    <rPh sb="0" eb="2">
      <t>ジュリ</t>
    </rPh>
    <rPh sb="2" eb="4">
      <t>ケンスウ</t>
    </rPh>
    <phoneticPr fontId="4"/>
  </si>
  <si>
    <t>審議件数</t>
    <rPh sb="0" eb="2">
      <t>シンギ</t>
    </rPh>
    <rPh sb="2" eb="4">
      <t>ケンスウ</t>
    </rPh>
    <phoneticPr fontId="4"/>
  </si>
  <si>
    <t>採択</t>
    <rPh sb="0" eb="2">
      <t>サイタク</t>
    </rPh>
    <phoneticPr fontId="4"/>
  </si>
  <si>
    <t>不採択</t>
    <rPh sb="0" eb="1">
      <t>フ</t>
    </rPh>
    <rPh sb="1" eb="3">
      <t>サイタク</t>
    </rPh>
    <phoneticPr fontId="4"/>
  </si>
  <si>
    <t>一部採択
一部不採択</t>
    <rPh sb="0" eb="2">
      <t>イチブ</t>
    </rPh>
    <rPh sb="2" eb="4">
      <t>サイタク</t>
    </rPh>
    <rPh sb="5" eb="7">
      <t>イチブ</t>
    </rPh>
    <rPh sb="7" eb="8">
      <t>フ</t>
    </rPh>
    <rPh sb="8" eb="10">
      <t>サイタク</t>
    </rPh>
    <phoneticPr fontId="4"/>
  </si>
  <si>
    <t>継続審査</t>
    <rPh sb="0" eb="2">
      <t>ケイゾク</t>
    </rPh>
    <rPh sb="2" eb="4">
      <t>シンサ</t>
    </rPh>
    <phoneticPr fontId="4"/>
  </si>
  <si>
    <t>取り下げ</t>
    <rPh sb="0" eb="1">
      <t>ト</t>
    </rPh>
    <rPh sb="2" eb="3">
      <t>サ</t>
    </rPh>
    <phoneticPr fontId="4"/>
  </si>
  <si>
    <t>陳情</t>
  </si>
  <si>
    <r>
      <t>（注）</t>
    </r>
    <r>
      <rPr>
        <sz val="11"/>
        <color indexed="8"/>
        <rFont val="ＭＳ Ｐ明朝"/>
        <family val="1"/>
        <charset val="128"/>
      </rPr>
      <t>2004(平成16)年6月定例会より、受け付けした陳情は委員会への付託及び審査を行っていない。</t>
    </r>
    <rPh sb="1" eb="2">
      <t>チュウ</t>
    </rPh>
    <rPh sb="8" eb="10">
      <t>ヘイセイ</t>
    </rPh>
    <rPh sb="13" eb="14">
      <t>ネン</t>
    </rPh>
    <rPh sb="15" eb="16">
      <t>ガツ</t>
    </rPh>
    <rPh sb="16" eb="19">
      <t>テイレイカイ</t>
    </rPh>
    <rPh sb="22" eb="23">
      <t>ウ</t>
    </rPh>
    <rPh sb="24" eb="25">
      <t>ツ</t>
    </rPh>
    <rPh sb="28" eb="30">
      <t>チンジョウ</t>
    </rPh>
    <rPh sb="31" eb="34">
      <t>イインカイ</t>
    </rPh>
    <rPh sb="36" eb="38">
      <t>フタク</t>
    </rPh>
    <rPh sb="38" eb="39">
      <t>オヨ</t>
    </rPh>
    <rPh sb="40" eb="42">
      <t>シンサ</t>
    </rPh>
    <rPh sb="43" eb="44">
      <t>オコナ</t>
    </rPh>
    <phoneticPr fontId="4"/>
  </si>
  <si>
    <t>市長提出議案</t>
    <rPh sb="0" eb="2">
      <t>シチョウ</t>
    </rPh>
    <rPh sb="2" eb="4">
      <t>テイシュツ</t>
    </rPh>
    <rPh sb="4" eb="6">
      <t>ギアン</t>
    </rPh>
    <phoneticPr fontId="4"/>
  </si>
  <si>
    <t>議員提出議案</t>
    <rPh sb="0" eb="2">
      <t>ギイン</t>
    </rPh>
    <rPh sb="2" eb="4">
      <t>テイシュツ</t>
    </rPh>
    <rPh sb="4" eb="6">
      <t>ギアン</t>
    </rPh>
    <phoneticPr fontId="4"/>
  </si>
  <si>
    <t>原案可決</t>
    <rPh sb="0" eb="2">
      <t>ゲンアン</t>
    </rPh>
    <rPh sb="2" eb="4">
      <t>カケツ</t>
    </rPh>
    <phoneticPr fontId="4"/>
  </si>
  <si>
    <t>原案否決</t>
    <rPh sb="0" eb="2">
      <t>ゲンアン</t>
    </rPh>
    <rPh sb="2" eb="4">
      <t>ヒケツ</t>
    </rPh>
    <phoneticPr fontId="4"/>
  </si>
  <si>
    <t>同意</t>
    <rPh sb="0" eb="2">
      <t>ドウイ</t>
    </rPh>
    <phoneticPr fontId="4"/>
  </si>
  <si>
    <t>承認</t>
    <rPh sb="0" eb="2">
      <t>ショウニン</t>
    </rPh>
    <phoneticPr fontId="4"/>
  </si>
  <si>
    <t>認定</t>
    <rPh sb="0" eb="2">
      <t>ニンテイ</t>
    </rPh>
    <phoneticPr fontId="4"/>
  </si>
  <si>
    <t>不認定</t>
    <rPh sb="0" eb="1">
      <t>フ</t>
    </rPh>
    <rPh sb="1" eb="3">
      <t>ニンテイ</t>
    </rPh>
    <phoneticPr fontId="4"/>
  </si>
  <si>
    <t>修正可決</t>
    <rPh sb="0" eb="2">
      <t>シュウセイ</t>
    </rPh>
    <rPh sb="2" eb="4">
      <t>カケツ</t>
    </rPh>
    <phoneticPr fontId="4"/>
  </si>
  <si>
    <t>撤回</t>
    <rPh sb="0" eb="2">
      <t>テッカイ</t>
    </rPh>
    <phoneticPr fontId="4"/>
  </si>
  <si>
    <t xml:space="preserve">原案可決 </t>
    <rPh sb="0" eb="2">
      <t>ゲンアン</t>
    </rPh>
    <rPh sb="2" eb="4">
      <t>カケツ</t>
    </rPh>
    <phoneticPr fontId="4"/>
  </si>
  <si>
    <t xml:space="preserve">原案否決 </t>
    <rPh sb="0" eb="2">
      <t>ゲンアン</t>
    </rPh>
    <rPh sb="2" eb="4">
      <t>ヒケツ</t>
    </rPh>
    <phoneticPr fontId="4"/>
  </si>
  <si>
    <t xml:space="preserve">同意 </t>
    <rPh sb="0" eb="2">
      <t>ドウイ</t>
    </rPh>
    <phoneticPr fontId="4"/>
  </si>
  <si>
    <t>2010(平成22)</t>
    <rPh sb="5" eb="7">
      <t>ヘイセイ</t>
    </rPh>
    <phoneticPr fontId="4"/>
  </si>
  <si>
    <t>2011(平成23)</t>
    <rPh sb="5" eb="7">
      <t>ヘイセイ</t>
    </rPh>
    <phoneticPr fontId="4"/>
  </si>
  <si>
    <t>2012(平成25)</t>
    <rPh sb="5" eb="7">
      <t>ヘイセイ</t>
    </rPh>
    <phoneticPr fontId="4"/>
  </si>
  <si>
    <t>2013(平成25)</t>
    <rPh sb="5" eb="7">
      <t>ヘイセイ</t>
    </rPh>
    <phoneticPr fontId="4"/>
  </si>
  <si>
    <t>2014(平成26)</t>
    <rPh sb="5" eb="7">
      <t>ヘイセイ</t>
    </rPh>
    <phoneticPr fontId="4"/>
  </si>
  <si>
    <t>2015(平成27)</t>
    <rPh sb="5" eb="7">
      <t>ヘイセイ</t>
    </rPh>
    <phoneticPr fontId="4"/>
  </si>
  <si>
    <t>2016(平成28)</t>
    <rPh sb="5" eb="7">
      <t>ヘイセイ</t>
    </rPh>
    <phoneticPr fontId="4"/>
  </si>
  <si>
    <t>2017(平成29)</t>
    <rPh sb="5" eb="7">
      <t>ヘイセイ</t>
    </rPh>
    <phoneticPr fontId="4"/>
  </si>
  <si>
    <t>2018(平成30)</t>
    <rPh sb="5" eb="7">
      <t>ヘイセイ</t>
    </rPh>
    <phoneticPr fontId="4"/>
  </si>
  <si>
    <t>2019(令和元)</t>
    <rPh sb="5" eb="7">
      <t>レイワ</t>
    </rPh>
    <rPh sb="7" eb="8">
      <t>モト</t>
    </rPh>
    <phoneticPr fontId="4"/>
  </si>
  <si>
    <t>2020(令和2)</t>
    <rPh sb="5" eb="7">
      <t>レイワ</t>
    </rPh>
    <phoneticPr fontId="4"/>
  </si>
  <si>
    <t>2021(令和3)</t>
    <rPh sb="5" eb="7">
      <t>レイワ</t>
    </rPh>
    <phoneticPr fontId="4"/>
  </si>
  <si>
    <t>資料：選挙管理委員会事務局</t>
    <rPh sb="0" eb="2">
      <t>シリョウ</t>
    </rPh>
    <phoneticPr fontId="4"/>
  </si>
  <si>
    <t>執行年月日</t>
    <rPh sb="0" eb="2">
      <t>シッコウ</t>
    </rPh>
    <rPh sb="2" eb="5">
      <t>ネンガッピ</t>
    </rPh>
    <phoneticPr fontId="4"/>
  </si>
  <si>
    <t>人員</t>
    <rPh sb="0" eb="2">
      <t>ジンイン</t>
    </rPh>
    <phoneticPr fontId="4"/>
  </si>
  <si>
    <t>選挙当日の有権者数</t>
    <rPh sb="0" eb="2">
      <t>センキョ</t>
    </rPh>
    <rPh sb="2" eb="4">
      <t>トウジツ</t>
    </rPh>
    <rPh sb="5" eb="8">
      <t>ユウケンシャ</t>
    </rPh>
    <rPh sb="8" eb="9">
      <t>スウ</t>
    </rPh>
    <phoneticPr fontId="4"/>
  </si>
  <si>
    <t>投票者数</t>
    <rPh sb="0" eb="3">
      <t>トウヒョウシャ</t>
    </rPh>
    <rPh sb="3" eb="4">
      <t>スウ</t>
    </rPh>
    <phoneticPr fontId="4"/>
  </si>
  <si>
    <t>投票率
(％)</t>
    <rPh sb="0" eb="2">
      <t>トウヒョウ</t>
    </rPh>
    <rPh sb="2" eb="3">
      <t>リツ</t>
    </rPh>
    <phoneticPr fontId="4"/>
  </si>
  <si>
    <t>投票数</t>
    <rPh sb="0" eb="2">
      <t>トウヒョウ</t>
    </rPh>
    <rPh sb="2" eb="3">
      <t>スウ</t>
    </rPh>
    <phoneticPr fontId="4"/>
  </si>
  <si>
    <t>定数</t>
    <rPh sb="0" eb="2">
      <t>テイスウ</t>
    </rPh>
    <phoneticPr fontId="4"/>
  </si>
  <si>
    <t>立候補者数</t>
    <rPh sb="0" eb="3">
      <t>リッコウホ</t>
    </rPh>
    <rPh sb="3" eb="4">
      <t>シャ</t>
    </rPh>
    <rPh sb="4" eb="5">
      <t>スウ</t>
    </rPh>
    <phoneticPr fontId="4"/>
  </si>
  <si>
    <t>無効</t>
    <rPh sb="0" eb="2">
      <t>ムコウ</t>
    </rPh>
    <phoneticPr fontId="4"/>
  </si>
  <si>
    <t>市長</t>
    <rPh sb="0" eb="2">
      <t>シチョウ</t>
    </rPh>
    <phoneticPr fontId="4"/>
  </si>
  <si>
    <t>2001(平成13).4. 8</t>
    <rPh sb="5" eb="7">
      <t>ヘイセイ</t>
    </rPh>
    <phoneticPr fontId="4"/>
  </si>
  <si>
    <t>参議院議員(福島県)</t>
    <rPh sb="0" eb="3">
      <t>サンギイン</t>
    </rPh>
    <rPh sb="3" eb="5">
      <t>ギイン</t>
    </rPh>
    <rPh sb="6" eb="8">
      <t>フクシマ</t>
    </rPh>
    <rPh sb="8" eb="9">
      <t>ケン</t>
    </rPh>
    <phoneticPr fontId="4"/>
  </si>
  <si>
    <t>2001(平成13).7.29</t>
    <rPh sb="5" eb="7">
      <t>ヘイセイ</t>
    </rPh>
    <phoneticPr fontId="4"/>
  </si>
  <si>
    <t xml:space="preserve"> （比例代表）</t>
    <rPh sb="2" eb="3">
      <t>ヒ</t>
    </rPh>
    <rPh sb="3" eb="4">
      <t>レイ</t>
    </rPh>
    <rPh sb="4" eb="5">
      <t>シロ</t>
    </rPh>
    <rPh sb="5" eb="6">
      <t>オモテ</t>
    </rPh>
    <phoneticPr fontId="4"/>
  </si>
  <si>
    <t>（政党数　14）</t>
    <rPh sb="1" eb="3">
      <t>セイトウ</t>
    </rPh>
    <rPh sb="3" eb="4">
      <t>スウ</t>
    </rPh>
    <phoneticPr fontId="4"/>
  </si>
  <si>
    <t>県議会議員</t>
    <rPh sb="0" eb="3">
      <t>ケンギカイ</t>
    </rPh>
    <rPh sb="3" eb="5">
      <t>ギイン</t>
    </rPh>
    <phoneticPr fontId="4"/>
  </si>
  <si>
    <t>2003(平成15).4.13</t>
    <rPh sb="5" eb="7">
      <t>ヘイセイ</t>
    </rPh>
    <phoneticPr fontId="4"/>
  </si>
  <si>
    <t>市議会議員</t>
    <rPh sb="0" eb="1">
      <t>シ</t>
    </rPh>
    <rPh sb="1" eb="3">
      <t>ギカイ</t>
    </rPh>
    <rPh sb="3" eb="5">
      <t>ギイン</t>
    </rPh>
    <phoneticPr fontId="4"/>
  </si>
  <si>
    <t>2003(平成15).4.27</t>
    <phoneticPr fontId="4"/>
  </si>
  <si>
    <t>衆議院議員小選挙区</t>
    <rPh sb="0" eb="3">
      <t>シュウギイン</t>
    </rPh>
    <rPh sb="3" eb="5">
      <t>ギイン</t>
    </rPh>
    <rPh sb="5" eb="6">
      <t>ショウ</t>
    </rPh>
    <rPh sb="6" eb="8">
      <t>センキョ</t>
    </rPh>
    <rPh sb="8" eb="9">
      <t>ク</t>
    </rPh>
    <phoneticPr fontId="4"/>
  </si>
  <si>
    <t>2003(平成15).11.9</t>
    <phoneticPr fontId="4"/>
  </si>
  <si>
    <t>（政党数　 5）</t>
    <rPh sb="1" eb="3">
      <t>セイトウ</t>
    </rPh>
    <rPh sb="3" eb="4">
      <t>スウ</t>
    </rPh>
    <phoneticPr fontId="4"/>
  </si>
  <si>
    <t>2004(平成16).7.11</t>
    <rPh sb="5" eb="7">
      <t>ヘイセイ</t>
    </rPh>
    <phoneticPr fontId="4"/>
  </si>
  <si>
    <t>〃</t>
    <phoneticPr fontId="4"/>
  </si>
  <si>
    <t>（政党数　 8）</t>
    <rPh sb="1" eb="3">
      <t>セイトウ</t>
    </rPh>
    <rPh sb="3" eb="4">
      <t>スウ</t>
    </rPh>
    <phoneticPr fontId="4"/>
  </si>
  <si>
    <t>県知事</t>
    <rPh sb="0" eb="3">
      <t>ケンチジ</t>
    </rPh>
    <phoneticPr fontId="4"/>
  </si>
  <si>
    <t>2004(平成16).9. 5</t>
    <phoneticPr fontId="4"/>
  </si>
  <si>
    <t>2005(平成17).4.10</t>
    <rPh sb="5" eb="7">
      <t>ヘイセイ</t>
    </rPh>
    <phoneticPr fontId="4"/>
  </si>
  <si>
    <t>県議会議員補欠</t>
    <rPh sb="0" eb="3">
      <t>ケンギカイ</t>
    </rPh>
    <rPh sb="3" eb="5">
      <t>ギイン</t>
    </rPh>
    <rPh sb="5" eb="7">
      <t>ホケツ</t>
    </rPh>
    <phoneticPr fontId="4"/>
  </si>
  <si>
    <t>2005(平成17).4.10</t>
    <phoneticPr fontId="4"/>
  </si>
  <si>
    <t>市議会議員補欠</t>
    <rPh sb="0" eb="1">
      <t>シ</t>
    </rPh>
    <rPh sb="1" eb="3">
      <t>ギカイ</t>
    </rPh>
    <rPh sb="3" eb="5">
      <t>ギイン</t>
    </rPh>
    <rPh sb="5" eb="7">
      <t>ホケツ</t>
    </rPh>
    <phoneticPr fontId="4"/>
  </si>
  <si>
    <t>衆議院議員小選挙区</t>
    <rPh sb="0" eb="1">
      <t>タミ</t>
    </rPh>
    <rPh sb="1" eb="2">
      <t>ハカル</t>
    </rPh>
    <rPh sb="2" eb="3">
      <t>イン</t>
    </rPh>
    <rPh sb="3" eb="4">
      <t>ハカル</t>
    </rPh>
    <rPh sb="4" eb="5">
      <t>イン</t>
    </rPh>
    <rPh sb="5" eb="6">
      <t>ショウ</t>
    </rPh>
    <rPh sb="6" eb="9">
      <t>センキョク</t>
    </rPh>
    <phoneticPr fontId="4"/>
  </si>
  <si>
    <t>2005(平成17).9.11</t>
    <phoneticPr fontId="4"/>
  </si>
  <si>
    <t>（政党数　 6）</t>
    <rPh sb="1" eb="3">
      <t>セイトウ</t>
    </rPh>
    <rPh sb="3" eb="4">
      <t>スウ</t>
    </rPh>
    <phoneticPr fontId="4"/>
  </si>
  <si>
    <t>県知事</t>
    <rPh sb="0" eb="1">
      <t>アガタ</t>
    </rPh>
    <rPh sb="1" eb="2">
      <t>トモ</t>
    </rPh>
    <rPh sb="2" eb="3">
      <t>ツトム</t>
    </rPh>
    <phoneticPr fontId="4"/>
  </si>
  <si>
    <t>2006(平成18).11.12</t>
    <rPh sb="5" eb="7">
      <t>ヘイセイ</t>
    </rPh>
    <phoneticPr fontId="4"/>
  </si>
  <si>
    <t>2007(平成19).4. 8</t>
    <rPh sb="5" eb="7">
      <t>ヘイセイ</t>
    </rPh>
    <phoneticPr fontId="4"/>
  </si>
  <si>
    <t>市議会議員</t>
    <rPh sb="0" eb="1">
      <t>シ</t>
    </rPh>
    <rPh sb="1" eb="2">
      <t>ハカル</t>
    </rPh>
    <rPh sb="2" eb="3">
      <t>アイ</t>
    </rPh>
    <rPh sb="3" eb="4">
      <t>ハカル</t>
    </rPh>
    <rPh sb="4" eb="5">
      <t>イン</t>
    </rPh>
    <phoneticPr fontId="4"/>
  </si>
  <si>
    <t>2007(平成19).4.22</t>
    <phoneticPr fontId="4"/>
  </si>
  <si>
    <t>参議院議員補欠</t>
    <rPh sb="0" eb="3">
      <t>サンギイン</t>
    </rPh>
    <rPh sb="3" eb="5">
      <t>ギイン</t>
    </rPh>
    <rPh sb="5" eb="7">
      <t>ホケツ</t>
    </rPh>
    <phoneticPr fontId="4"/>
  </si>
  <si>
    <t>2007(平成19).7.29</t>
    <phoneticPr fontId="4"/>
  </si>
  <si>
    <t>（政党数　11）</t>
    <rPh sb="1" eb="3">
      <t>セイトウ</t>
    </rPh>
    <rPh sb="3" eb="4">
      <t>スウ</t>
    </rPh>
    <phoneticPr fontId="4"/>
  </si>
  <si>
    <t>2009(平成21).4.12</t>
    <rPh sb="5" eb="7">
      <t>ヘイセイ</t>
    </rPh>
    <phoneticPr fontId="4"/>
  </si>
  <si>
    <t>衆議院議員小選挙区</t>
    <rPh sb="0" eb="3">
      <t>シュウギイン</t>
    </rPh>
    <rPh sb="3" eb="5">
      <t>ギイン</t>
    </rPh>
    <rPh sb="5" eb="9">
      <t>ショウセンキョク</t>
    </rPh>
    <phoneticPr fontId="4"/>
  </si>
  <si>
    <t>2009(平成21).8.30</t>
    <phoneticPr fontId="4"/>
  </si>
  <si>
    <t>（政党数　 7）</t>
    <rPh sb="1" eb="3">
      <t>セイトウ</t>
    </rPh>
    <rPh sb="3" eb="4">
      <t>スウ</t>
    </rPh>
    <phoneticPr fontId="4"/>
  </si>
  <si>
    <t>2010(平成22).7.11</t>
    <rPh sb="5" eb="7">
      <t>ヘイセイ</t>
    </rPh>
    <phoneticPr fontId="4"/>
  </si>
  <si>
    <t>（政党数　12）</t>
    <rPh sb="1" eb="3">
      <t>セイトウ</t>
    </rPh>
    <rPh sb="3" eb="4">
      <t>スウ</t>
    </rPh>
    <phoneticPr fontId="4"/>
  </si>
  <si>
    <t>2010(平成22).10.31</t>
    <phoneticPr fontId="4"/>
  </si>
  <si>
    <t>2011(平成23). 9. 4</t>
    <rPh sb="5" eb="7">
      <t>ヘイセイ</t>
    </rPh>
    <phoneticPr fontId="4"/>
  </si>
  <si>
    <t>2011(平成23).11.20</t>
    <phoneticPr fontId="4"/>
  </si>
  <si>
    <t>2012(平成24).12.16</t>
    <rPh sb="5" eb="7">
      <t>ヘイセイ</t>
    </rPh>
    <phoneticPr fontId="4"/>
  </si>
  <si>
    <t>（政党数　10）</t>
    <rPh sb="1" eb="3">
      <t>セイトウ</t>
    </rPh>
    <rPh sb="3" eb="4">
      <t>スウ</t>
    </rPh>
    <phoneticPr fontId="4"/>
  </si>
  <si>
    <t>2013(平成25).4.14</t>
    <rPh sb="5" eb="7">
      <t>ヘイセイ</t>
    </rPh>
    <phoneticPr fontId="4"/>
  </si>
  <si>
    <t>2013(平成25).7.21</t>
    <phoneticPr fontId="4"/>
  </si>
  <si>
    <t>2014(平成26).10.26</t>
    <rPh sb="5" eb="7">
      <t>ヘイセイ</t>
    </rPh>
    <phoneticPr fontId="4"/>
  </si>
  <si>
    <t>2014(平成26).12.14</t>
    <phoneticPr fontId="4"/>
  </si>
  <si>
    <t>（政党数　 9）</t>
    <rPh sb="1" eb="3">
      <t>セイトウ</t>
    </rPh>
    <rPh sb="3" eb="4">
      <t>スウ</t>
    </rPh>
    <phoneticPr fontId="4"/>
  </si>
  <si>
    <t>2015(平成27).8. 9</t>
    <rPh sb="5" eb="7">
      <t>ヘイセイ</t>
    </rPh>
    <phoneticPr fontId="4"/>
  </si>
  <si>
    <t>2015(平成27).11.15</t>
    <phoneticPr fontId="4"/>
  </si>
  <si>
    <t>参議院議員(福島県)</t>
  </si>
  <si>
    <t>2016(平成28).7.10</t>
    <rPh sb="5" eb="7">
      <t>ヘイセイ</t>
    </rPh>
    <phoneticPr fontId="4"/>
  </si>
  <si>
    <t xml:space="preserve"> （比例代表）</t>
  </si>
  <si>
    <t>（政党数　12）</t>
  </si>
  <si>
    <t>市長</t>
    <rPh sb="0" eb="2">
      <t>シチョウ</t>
    </rPh>
    <phoneticPr fontId="17"/>
  </si>
  <si>
    <t>2017(平成29). 4.16</t>
    <rPh sb="5" eb="7">
      <t>ヘイセイ</t>
    </rPh>
    <phoneticPr fontId="4"/>
  </si>
  <si>
    <t>市議会議員補欠</t>
    <rPh sb="0" eb="1">
      <t>シ</t>
    </rPh>
    <rPh sb="1" eb="3">
      <t>ギカイ</t>
    </rPh>
    <rPh sb="3" eb="5">
      <t>ギイン</t>
    </rPh>
    <rPh sb="5" eb="7">
      <t>ホケツ</t>
    </rPh>
    <phoneticPr fontId="17"/>
  </si>
  <si>
    <t>〃</t>
    <phoneticPr fontId="2"/>
  </si>
  <si>
    <t>衆議院議員小選挙区</t>
    <rPh sb="0" eb="3">
      <t>シュウギイン</t>
    </rPh>
    <rPh sb="3" eb="5">
      <t>ギイン</t>
    </rPh>
    <rPh sb="5" eb="9">
      <t>ショウセンキョク</t>
    </rPh>
    <phoneticPr fontId="17"/>
  </si>
  <si>
    <t>2017(平成29).10.22</t>
    <phoneticPr fontId="4"/>
  </si>
  <si>
    <t xml:space="preserve"> （比例代表）</t>
    <rPh sb="2" eb="3">
      <t>ヒ</t>
    </rPh>
    <rPh sb="3" eb="4">
      <t>レイ</t>
    </rPh>
    <rPh sb="4" eb="5">
      <t>シロ</t>
    </rPh>
    <rPh sb="5" eb="6">
      <t>オモテ</t>
    </rPh>
    <phoneticPr fontId="17"/>
  </si>
  <si>
    <t>2018(平成30).10.28</t>
    <rPh sb="5" eb="7">
      <t>ヘイセイ</t>
    </rPh>
    <phoneticPr fontId="4"/>
  </si>
  <si>
    <t>2019(令和元).7.21</t>
    <rPh sb="5" eb="7">
      <t>レイワ</t>
    </rPh>
    <rPh sb="7" eb="8">
      <t>モト</t>
    </rPh>
    <phoneticPr fontId="2"/>
  </si>
  <si>
    <t>（政党数　13）</t>
    <rPh sb="1" eb="3">
      <t>セイトウ</t>
    </rPh>
    <rPh sb="3" eb="4">
      <t>スウ</t>
    </rPh>
    <phoneticPr fontId="4"/>
  </si>
  <si>
    <t>2019(令和元).8.11</t>
    <phoneticPr fontId="2"/>
  </si>
  <si>
    <t>2019(令和元).11.10</t>
    <phoneticPr fontId="2"/>
  </si>
  <si>
    <t>15-1</t>
  </si>
  <si>
    <t>15-2</t>
  </si>
  <si>
    <t>15-3</t>
  </si>
  <si>
    <t>15-4</t>
  </si>
  <si>
    <t>15-5</t>
  </si>
  <si>
    <t>15-6</t>
  </si>
  <si>
    <t>15-7</t>
  </si>
  <si>
    <t>15-8</t>
  </si>
  <si>
    <t xml:space="preserve">市職員数 </t>
    <phoneticPr fontId="4"/>
  </si>
  <si>
    <t>男女別管理職数</t>
    <phoneticPr fontId="4"/>
  </si>
  <si>
    <t>市議会の開催及び議案件数</t>
    <phoneticPr fontId="4"/>
  </si>
  <si>
    <t xml:space="preserve">請願の審査状況 </t>
    <phoneticPr fontId="4"/>
  </si>
  <si>
    <t xml:space="preserve">請願・陳情の処理状況 </t>
    <phoneticPr fontId="4"/>
  </si>
  <si>
    <t>議決の状況</t>
    <phoneticPr fontId="4"/>
  </si>
  <si>
    <t>選挙人名簿登録者数</t>
    <phoneticPr fontId="4"/>
  </si>
  <si>
    <t>選挙概況</t>
    <phoneticPr fontId="4"/>
  </si>
  <si>
    <t>１５．行政・選挙</t>
  </si>
  <si>
    <t xml:space="preserve">15-1 市職員数 </t>
  </si>
  <si>
    <t>15-8 選挙概況</t>
  </si>
  <si>
    <t>15-7 選挙人名簿登録者数</t>
  </si>
  <si>
    <t>15-6 議決の状況</t>
  </si>
  <si>
    <t xml:space="preserve">15-5 請願・陳情の処理状況 </t>
  </si>
  <si>
    <t xml:space="preserve">15-4 請願の審査状況 </t>
  </si>
  <si>
    <t>15-3 市議会の開催及び議案件数</t>
  </si>
  <si>
    <t>15-2 男女別管理職数</t>
  </si>
  <si>
    <t>（※項目をクリックすると、該当シートへ移動します。）</t>
    <phoneticPr fontId="2"/>
  </si>
  <si>
    <t>令和3年度</t>
    <rPh sb="0" eb="2">
      <t>レイワ</t>
    </rPh>
    <rPh sb="3" eb="5">
      <t>ネンド</t>
    </rPh>
    <phoneticPr fontId="4"/>
  </si>
  <si>
    <t>令和4年</t>
    <rPh sb="0" eb="2">
      <t>レイワ</t>
    </rPh>
    <rPh sb="3" eb="4">
      <t>ネン</t>
    </rPh>
    <phoneticPr fontId="4"/>
  </si>
  <si>
    <t>令和3年度</t>
    <rPh sb="0" eb="1">
      <t>レイ</t>
    </rPh>
    <rPh sb="1" eb="2">
      <t>カズ</t>
    </rPh>
    <rPh sb="3" eb="5">
      <t>ネンド</t>
    </rPh>
    <phoneticPr fontId="4"/>
  </si>
  <si>
    <t>2022年</t>
    <phoneticPr fontId="4"/>
  </si>
  <si>
    <t>2022(令和4)</t>
    <rPh sb="5" eb="7">
      <t>レイワ</t>
    </rPh>
    <phoneticPr fontId="4"/>
  </si>
  <si>
    <t>2021(令和３).4.18</t>
    <rPh sb="5" eb="7">
      <t>レイワ</t>
    </rPh>
    <phoneticPr fontId="2"/>
  </si>
  <si>
    <t>2021(令和３).10.31</t>
    <rPh sb="5" eb="7">
      <t>レイワ</t>
    </rPh>
    <phoneticPr fontId="2"/>
  </si>
  <si>
    <t>-</t>
    <phoneticPr fontId="2"/>
  </si>
  <si>
    <t>令和4年度</t>
    <rPh sb="0" eb="2">
      <t>レイワ</t>
    </rPh>
    <rPh sb="3" eb="5">
      <t>ネンド</t>
    </rPh>
    <phoneticPr fontId="4"/>
  </si>
  <si>
    <t>令和5年</t>
    <rPh sb="0" eb="2">
      <t>レイワ</t>
    </rPh>
    <rPh sb="3" eb="4">
      <t>ネン</t>
    </rPh>
    <phoneticPr fontId="4"/>
  </si>
  <si>
    <t>令和4年度</t>
    <rPh sb="0" eb="1">
      <t>レイ</t>
    </rPh>
    <rPh sb="1" eb="2">
      <t>カズ</t>
    </rPh>
    <rPh sb="3" eb="5">
      <t>ネンド</t>
    </rPh>
    <phoneticPr fontId="4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</si>
  <si>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</si>
  <si>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各年9月1日現在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</si>
  <si>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2023(令和5)</t>
    <rPh sb="5" eb="7">
      <t>レイワ</t>
    </rPh>
    <phoneticPr fontId="4"/>
  </si>
  <si>
    <t>請願</t>
    <phoneticPr fontId="2"/>
  </si>
  <si>
    <t>2022(令和４).7.10</t>
    <rPh sb="5" eb="7">
      <t>レイワ</t>
    </rPh>
    <phoneticPr fontId="2"/>
  </si>
  <si>
    <t>（政党数　15）</t>
    <rPh sb="1" eb="3">
      <t>セイトウ</t>
    </rPh>
    <rPh sb="3" eb="4">
      <t>スウ</t>
    </rPh>
    <phoneticPr fontId="4"/>
  </si>
  <si>
    <t>2022(令和４).10.30</t>
    <rPh sb="5" eb="7">
      <t>レイワ</t>
    </rPh>
    <phoneticPr fontId="4"/>
  </si>
  <si>
    <t>令和5年度</t>
    <rPh sb="0" eb="2">
      <t>レイワ</t>
    </rPh>
    <rPh sb="3" eb="5">
      <t>ネンド</t>
    </rPh>
    <phoneticPr fontId="4"/>
  </si>
  <si>
    <t>令和6年</t>
    <rPh sb="0" eb="2">
      <t>レイワ</t>
    </rPh>
    <rPh sb="3" eb="4">
      <t>ネン</t>
    </rPh>
    <phoneticPr fontId="4"/>
  </si>
  <si>
    <t>令和5年度</t>
    <rPh sb="0" eb="1">
      <t>レイ</t>
    </rPh>
    <rPh sb="1" eb="2">
      <t>カズ</t>
    </rPh>
    <rPh sb="3" eb="5">
      <t>ネンド</t>
    </rPh>
    <phoneticPr fontId="4"/>
  </si>
  <si>
    <t>2023年</t>
  </si>
  <si>
    <t>2024年</t>
    <phoneticPr fontId="4"/>
  </si>
  <si>
    <t>2024(令和6)</t>
    <rPh sb="5" eb="7">
      <t>レイワ</t>
    </rPh>
    <phoneticPr fontId="4"/>
  </si>
  <si>
    <t>2023(令和５).8.6</t>
    <rPh sb="5" eb="7">
      <t>レイワ</t>
    </rPh>
    <phoneticPr fontId="4"/>
  </si>
  <si>
    <t>2023(令和５).11.12</t>
    <rPh sb="5" eb="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</si>
</sst>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 &quot;#,##0.00"/>
    <numFmt numFmtId="177" formatCode="#,##0;&quot;△ &quot;#,##0"/>
    <numFmt numFmtId="178" formatCode="&quot;平成&quot;####&quot;年&quot;"/>
    <numFmt numFmtId="200" formatCode="&quot;平成&quot;####&quot;年度&quot;"/>
    <numFmt numFmtId="201" formatCode="####&quot;年度&quot;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みんなの文字ゴTTh-R"/>
      <family val="3"/>
      <charset val="128"/>
    </font>
    <font>
      <sz val="10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3" fillId="0" borderId="2" xfId="1" applyFont="1" applyFill="1" applyBorder="1" applyAlignment="1">
      <alignment horizontal="center" vertical="center" wrapText="1" shrinkToFit="1"/>
    </xf>
    <xf numFmtId="176" fontId="3" fillId="0" borderId="0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1" applyFont="1" applyFill="1" applyAlignment="1">
      <alignment horizontal="right"/>
    </xf>
    <xf numFmtId="177" fontId="1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11" fillId="0" borderId="0" xfId="0" applyFont="1" applyAlignment="1">
      <alignment horizontal="left"/>
    </xf>
    <xf numFmtId="0" fontId="3" fillId="0" borderId="0" xfId="1" applyFont="1" applyFill="1" applyBorder="1" applyAlignment="1">
      <alignment horizontal="distributed" vertical="center" indent="2"/>
    </xf>
    <xf numFmtId="0" fontId="3" fillId="0" borderId="5" xfId="1" applyFont="1" applyFill="1" applyBorder="1" applyAlignment="1">
      <alignment horizontal="distributed" vertical="center" indent="2"/>
    </xf>
    <xf numFmtId="0" fontId="3" fillId="0" borderId="0" xfId="1" applyFont="1" applyFill="1" applyAlignment="1"/>
    <xf numFmtId="177" fontId="7" fillId="0" borderId="0" xfId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 shrinkToFit="1"/>
    </xf>
    <xf numFmtId="49" fontId="3" fillId="0" borderId="0" xfId="1" applyNumberFormat="1" applyFont="1" applyFill="1" applyBorder="1" applyAlignment="1"/>
    <xf numFmtId="0" fontId="1" fillId="0" borderId="0" xfId="1" applyFont="1" applyFill="1">
      <alignment vertical="center"/>
    </xf>
    <xf numFmtId="0" fontId="10" fillId="0" borderId="0" xfId="3" applyFill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1" fillId="0" borderId="0" xfId="1" applyFont="1" applyFill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177" fontId="7" fillId="0" borderId="8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4" xfId="1" applyNumberFormat="1" applyFont="1" applyFill="1" applyBorder="1" applyAlignment="1">
      <alignment horizontal="center" vertical="center"/>
    </xf>
    <xf numFmtId="200" fontId="3" fillId="0" borderId="2" xfId="0" applyNumberFormat="1" applyFont="1" applyFill="1" applyBorder="1" applyAlignment="1">
      <alignment horizontal="center" vertical="center" shrinkToFit="1"/>
    </xf>
    <xf numFmtId="200" fontId="3" fillId="0" borderId="3" xfId="1" applyNumberFormat="1" applyFont="1" applyFill="1" applyBorder="1" applyAlignment="1">
      <alignment horizontal="center" vertical="center" shrinkToFit="1"/>
    </xf>
    <xf numFmtId="177" fontId="3" fillId="0" borderId="6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center" vertical="center" wrapText="1" shrinkToFit="1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vertical="center"/>
    </xf>
    <xf numFmtId="177" fontId="7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4" xfId="1" applyFont="1" applyFill="1" applyBorder="1" applyAlignment="1">
      <alignment horizontal="left" vertical="center" shrinkToFit="1"/>
    </xf>
    <xf numFmtId="0" fontId="1" fillId="0" borderId="9" xfId="1" applyFont="1" applyFill="1" applyBorder="1" applyAlignment="1">
      <alignment vertical="center" shrinkToFit="1"/>
    </xf>
    <xf numFmtId="0" fontId="1" fillId="0" borderId="4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0" fontId="3" fillId="0" borderId="16" xfId="1" applyFont="1" applyFill="1" applyBorder="1" applyAlignment="1">
      <alignment horizontal="center" vertical="center"/>
    </xf>
    <xf numFmtId="177" fontId="3" fillId="0" borderId="19" xfId="1" applyNumberFormat="1" applyFont="1" applyFill="1" applyBorder="1" applyAlignment="1">
      <alignment horizontal="right" vertical="center"/>
    </xf>
    <xf numFmtId="177" fontId="3" fillId="0" borderId="20" xfId="1" applyNumberFormat="1" applyFont="1" applyFill="1" applyBorder="1" applyAlignment="1">
      <alignment horizontal="right"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center" vertical="center"/>
    </xf>
    <xf numFmtId="177" fontId="3" fillId="0" borderId="17" xfId="1" applyNumberFormat="1" applyFont="1" applyFill="1" applyBorder="1" applyAlignment="1">
      <alignment horizontal="right" vertical="center"/>
    </xf>
    <xf numFmtId="177" fontId="3" fillId="0" borderId="18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201" fontId="3" fillId="0" borderId="2" xfId="0" applyNumberFormat="1" applyFont="1" applyFill="1" applyBorder="1" applyAlignment="1">
      <alignment horizontal="center" vertical="center" shrinkToFit="1"/>
    </xf>
    <xf numFmtId="200" fontId="3" fillId="0" borderId="7" xfId="1" applyNumberFormat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vertical="center"/>
    </xf>
    <xf numFmtId="177" fontId="1" fillId="0" borderId="0" xfId="5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0" fontId="1" fillId="0" borderId="4" xfId="2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/>
    </xf>
    <xf numFmtId="0" fontId="13" fillId="0" borderId="0" xfId="3" applyFont="1" applyFill="1" applyBorder="1" applyAlignment="1"/>
    <xf numFmtId="0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49" fontId="13" fillId="0" borderId="0" xfId="3" applyNumberFormat="1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Alignment="1"/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2" applyFont="1" applyFill="1" applyAlignment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horizontal="center" vertical="center" shrinkToFit="1"/>
    </xf>
    <xf numFmtId="177" fontId="1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3" fillId="0" borderId="8" xfId="1" applyFont="1" applyFill="1" applyBorder="1">
      <alignment vertical="center"/>
    </xf>
    <xf numFmtId="177" fontId="1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177" fontId="3" fillId="0" borderId="4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18" xfId="1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7" fillId="0" borderId="19" xfId="1" applyNumberFormat="1" applyFont="1" applyFill="1" applyBorder="1" applyAlignment="1">
      <alignment horizontal="right" vertical="center"/>
    </xf>
    <xf numFmtId="177" fontId="7" fillId="0" borderId="20" xfId="1" applyNumberFormat="1" applyFont="1" applyFill="1" applyBorder="1" applyAlignment="1">
      <alignment horizontal="right" vertical="center"/>
    </xf>
    <xf numFmtId="177" fontId="7" fillId="0" borderId="20" xfId="0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8" fontId="3" fillId="0" borderId="18" xfId="0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177" fontId="7" fillId="0" borderId="20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200" fontId="3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/>
    </xf>
  </cellXfs>
  <cellStyles count="13">
    <cellStyle name="ハイパーリンク" xfId="3" builtinId="8"/>
    <cellStyle name="桁区切り 2" xfId="5"/>
    <cellStyle name="桁区切り 2 2" xfId="8"/>
    <cellStyle name="桁区切り 3" xfId="6"/>
    <cellStyle name="桁区切り 4" xfId="12"/>
    <cellStyle name="標準" xfId="0" builtinId="0"/>
    <cellStyle name="標準 2" xfId="1"/>
    <cellStyle name="標準 2 2" xfId="2"/>
    <cellStyle name="標準 2 2 2" xfId="10"/>
    <cellStyle name="標準 2 3" xfId="4"/>
    <cellStyle name="標準 2 3 2" xfId="11"/>
    <cellStyle name="標準 3" xfId="7"/>
    <cellStyle name="標準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47" Type="http://schemas.openxmlformats.org/officeDocument/2006/relationships/printerSettings" Target="../printerSettings/printerSettings130.bin"/><Relationship Id="rId50" Type="http://schemas.openxmlformats.org/officeDocument/2006/relationships/printerSettings" Target="../printerSettings/printerSettings133.bin"/><Relationship Id="rId55" Type="http://schemas.openxmlformats.org/officeDocument/2006/relationships/printerSettings" Target="../printerSettings/printerSettings138.bin"/><Relationship Id="rId63" Type="http://schemas.openxmlformats.org/officeDocument/2006/relationships/printerSettings" Target="../printerSettings/printerSettings146.bin"/><Relationship Id="rId68" Type="http://schemas.openxmlformats.org/officeDocument/2006/relationships/printerSettings" Target="../printerSettings/printerSettings151.bin"/><Relationship Id="rId76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90.bin"/><Relationship Id="rId71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9" Type="http://schemas.openxmlformats.org/officeDocument/2006/relationships/printerSettings" Target="../printerSettings/printerSettings112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3" Type="http://schemas.openxmlformats.org/officeDocument/2006/relationships/printerSettings" Target="../printerSettings/printerSettings136.bin"/><Relationship Id="rId58" Type="http://schemas.openxmlformats.org/officeDocument/2006/relationships/printerSettings" Target="../printerSettings/printerSettings141.bin"/><Relationship Id="rId66" Type="http://schemas.openxmlformats.org/officeDocument/2006/relationships/printerSettings" Target="../printerSettings/printerSettings149.bin"/><Relationship Id="rId74" Type="http://schemas.openxmlformats.org/officeDocument/2006/relationships/printerSettings" Target="../printerSettings/printerSettings157.bin"/><Relationship Id="rId79" Type="http://schemas.openxmlformats.org/officeDocument/2006/relationships/printerSettings" Target="../printerSettings/printerSettings162.bin"/><Relationship Id="rId5" Type="http://schemas.openxmlformats.org/officeDocument/2006/relationships/printerSettings" Target="../printerSettings/printerSettings88.bin"/><Relationship Id="rId61" Type="http://schemas.openxmlformats.org/officeDocument/2006/relationships/printerSettings" Target="../printerSettings/printerSettings144.bin"/><Relationship Id="rId82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52" Type="http://schemas.openxmlformats.org/officeDocument/2006/relationships/printerSettings" Target="../printerSettings/printerSettings135.bin"/><Relationship Id="rId60" Type="http://schemas.openxmlformats.org/officeDocument/2006/relationships/printerSettings" Target="../printerSettings/printerSettings143.bin"/><Relationship Id="rId65" Type="http://schemas.openxmlformats.org/officeDocument/2006/relationships/printerSettings" Target="../printerSettings/printerSettings148.bin"/><Relationship Id="rId73" Type="http://schemas.openxmlformats.org/officeDocument/2006/relationships/printerSettings" Target="../printerSettings/printerSettings156.bin"/><Relationship Id="rId78" Type="http://schemas.openxmlformats.org/officeDocument/2006/relationships/printerSettings" Target="../printerSettings/printerSettings161.bin"/><Relationship Id="rId81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Relationship Id="rId48" Type="http://schemas.openxmlformats.org/officeDocument/2006/relationships/printerSettings" Target="../printerSettings/printerSettings131.bin"/><Relationship Id="rId56" Type="http://schemas.openxmlformats.org/officeDocument/2006/relationships/printerSettings" Target="../printerSettings/printerSettings139.bin"/><Relationship Id="rId64" Type="http://schemas.openxmlformats.org/officeDocument/2006/relationships/printerSettings" Target="../printerSettings/printerSettings147.bin"/><Relationship Id="rId69" Type="http://schemas.openxmlformats.org/officeDocument/2006/relationships/printerSettings" Target="../printerSettings/printerSettings152.bin"/><Relationship Id="rId77" Type="http://schemas.openxmlformats.org/officeDocument/2006/relationships/printerSettings" Target="../printerSettings/printerSettings160.bin"/><Relationship Id="rId8" Type="http://schemas.openxmlformats.org/officeDocument/2006/relationships/printerSettings" Target="../printerSettings/printerSettings91.bin"/><Relationship Id="rId51" Type="http://schemas.openxmlformats.org/officeDocument/2006/relationships/printerSettings" Target="../printerSettings/printerSettings134.bin"/><Relationship Id="rId72" Type="http://schemas.openxmlformats.org/officeDocument/2006/relationships/printerSettings" Target="../printerSettings/printerSettings155.bin"/><Relationship Id="rId80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86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59" Type="http://schemas.openxmlformats.org/officeDocument/2006/relationships/printerSettings" Target="../printerSettings/printerSettings142.bin"/><Relationship Id="rId67" Type="http://schemas.openxmlformats.org/officeDocument/2006/relationships/printerSettings" Target="../printerSettings/printerSettings150.bin"/><Relationship Id="rId20" Type="http://schemas.openxmlformats.org/officeDocument/2006/relationships/printerSettings" Target="../printerSettings/printerSettings103.bin"/><Relationship Id="rId41" Type="http://schemas.openxmlformats.org/officeDocument/2006/relationships/printerSettings" Target="../printerSettings/printerSettings124.bin"/><Relationship Id="rId54" Type="http://schemas.openxmlformats.org/officeDocument/2006/relationships/printerSettings" Target="../printerSettings/printerSettings137.bin"/><Relationship Id="rId62" Type="http://schemas.openxmlformats.org/officeDocument/2006/relationships/printerSettings" Target="../printerSettings/printerSettings145.bin"/><Relationship Id="rId70" Type="http://schemas.openxmlformats.org/officeDocument/2006/relationships/printerSettings" Target="../printerSettings/printerSettings153.bin"/><Relationship Id="rId75" Type="http://schemas.openxmlformats.org/officeDocument/2006/relationships/printerSettings" Target="../printerSettings/printerSettings158.bin"/><Relationship Id="rId83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49" Type="http://schemas.openxmlformats.org/officeDocument/2006/relationships/printerSettings" Target="../printerSettings/printerSettings132.bin"/><Relationship Id="rId57" Type="http://schemas.openxmlformats.org/officeDocument/2006/relationships/printerSettings" Target="../printerSettings/printerSettings14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79.bin"/><Relationship Id="rId18" Type="http://schemas.openxmlformats.org/officeDocument/2006/relationships/printerSettings" Target="../printerSettings/printerSettings184.bin"/><Relationship Id="rId26" Type="http://schemas.openxmlformats.org/officeDocument/2006/relationships/printerSettings" Target="../printerSettings/printerSettings192.bin"/><Relationship Id="rId39" Type="http://schemas.openxmlformats.org/officeDocument/2006/relationships/printerSettings" Target="../printerSettings/printerSettings205.bin"/><Relationship Id="rId21" Type="http://schemas.openxmlformats.org/officeDocument/2006/relationships/printerSettings" Target="../printerSettings/printerSettings187.bin"/><Relationship Id="rId34" Type="http://schemas.openxmlformats.org/officeDocument/2006/relationships/printerSettings" Target="../printerSettings/printerSettings200.bin"/><Relationship Id="rId42" Type="http://schemas.openxmlformats.org/officeDocument/2006/relationships/printerSettings" Target="../printerSettings/printerSettings208.bin"/><Relationship Id="rId47" Type="http://schemas.openxmlformats.org/officeDocument/2006/relationships/printerSettings" Target="../printerSettings/printerSettings213.bin"/><Relationship Id="rId50" Type="http://schemas.openxmlformats.org/officeDocument/2006/relationships/printerSettings" Target="../printerSettings/printerSettings216.bin"/><Relationship Id="rId55" Type="http://schemas.openxmlformats.org/officeDocument/2006/relationships/printerSettings" Target="../printerSettings/printerSettings221.bin"/><Relationship Id="rId63" Type="http://schemas.openxmlformats.org/officeDocument/2006/relationships/printerSettings" Target="../printerSettings/printerSettings229.bin"/><Relationship Id="rId68" Type="http://schemas.openxmlformats.org/officeDocument/2006/relationships/printerSettings" Target="../printerSettings/printerSettings234.bin"/><Relationship Id="rId76" Type="http://schemas.openxmlformats.org/officeDocument/2006/relationships/printerSettings" Target="../printerSettings/printerSettings242.bin"/><Relationship Id="rId7" Type="http://schemas.openxmlformats.org/officeDocument/2006/relationships/printerSettings" Target="../printerSettings/printerSettings173.bin"/><Relationship Id="rId71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168.bin"/><Relationship Id="rId16" Type="http://schemas.openxmlformats.org/officeDocument/2006/relationships/printerSettings" Target="../printerSettings/printerSettings182.bin"/><Relationship Id="rId29" Type="http://schemas.openxmlformats.org/officeDocument/2006/relationships/printerSettings" Target="../printerSettings/printerSettings195.bin"/><Relationship Id="rId11" Type="http://schemas.openxmlformats.org/officeDocument/2006/relationships/printerSettings" Target="../printerSettings/printerSettings177.bin"/><Relationship Id="rId24" Type="http://schemas.openxmlformats.org/officeDocument/2006/relationships/printerSettings" Target="../printerSettings/printerSettings190.bin"/><Relationship Id="rId32" Type="http://schemas.openxmlformats.org/officeDocument/2006/relationships/printerSettings" Target="../printerSettings/printerSettings198.bin"/><Relationship Id="rId37" Type="http://schemas.openxmlformats.org/officeDocument/2006/relationships/printerSettings" Target="../printerSettings/printerSettings203.bin"/><Relationship Id="rId40" Type="http://schemas.openxmlformats.org/officeDocument/2006/relationships/printerSettings" Target="../printerSettings/printerSettings206.bin"/><Relationship Id="rId45" Type="http://schemas.openxmlformats.org/officeDocument/2006/relationships/printerSettings" Target="../printerSettings/printerSettings211.bin"/><Relationship Id="rId53" Type="http://schemas.openxmlformats.org/officeDocument/2006/relationships/printerSettings" Target="../printerSettings/printerSettings219.bin"/><Relationship Id="rId58" Type="http://schemas.openxmlformats.org/officeDocument/2006/relationships/printerSettings" Target="../printerSettings/printerSettings224.bin"/><Relationship Id="rId66" Type="http://schemas.openxmlformats.org/officeDocument/2006/relationships/printerSettings" Target="../printerSettings/printerSettings232.bin"/><Relationship Id="rId74" Type="http://schemas.openxmlformats.org/officeDocument/2006/relationships/printerSettings" Target="../printerSettings/printerSettings240.bin"/><Relationship Id="rId79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171.bin"/><Relationship Id="rId61" Type="http://schemas.openxmlformats.org/officeDocument/2006/relationships/printerSettings" Target="../printerSettings/printerSettings227.bin"/><Relationship Id="rId82" Type="http://schemas.openxmlformats.org/officeDocument/2006/relationships/printerSettings" Target="../printerSettings/printerSettings248.bin"/><Relationship Id="rId10" Type="http://schemas.openxmlformats.org/officeDocument/2006/relationships/printerSettings" Target="../printerSettings/printerSettings176.bin"/><Relationship Id="rId19" Type="http://schemas.openxmlformats.org/officeDocument/2006/relationships/printerSettings" Target="../printerSettings/printerSettings185.bin"/><Relationship Id="rId31" Type="http://schemas.openxmlformats.org/officeDocument/2006/relationships/printerSettings" Target="../printerSettings/printerSettings197.bin"/><Relationship Id="rId44" Type="http://schemas.openxmlformats.org/officeDocument/2006/relationships/printerSettings" Target="../printerSettings/printerSettings210.bin"/><Relationship Id="rId52" Type="http://schemas.openxmlformats.org/officeDocument/2006/relationships/printerSettings" Target="../printerSettings/printerSettings218.bin"/><Relationship Id="rId60" Type="http://schemas.openxmlformats.org/officeDocument/2006/relationships/printerSettings" Target="../printerSettings/printerSettings226.bin"/><Relationship Id="rId65" Type="http://schemas.openxmlformats.org/officeDocument/2006/relationships/printerSettings" Target="../printerSettings/printerSettings231.bin"/><Relationship Id="rId73" Type="http://schemas.openxmlformats.org/officeDocument/2006/relationships/printerSettings" Target="../printerSettings/printerSettings239.bin"/><Relationship Id="rId78" Type="http://schemas.openxmlformats.org/officeDocument/2006/relationships/printerSettings" Target="../printerSettings/printerSettings244.bin"/><Relationship Id="rId81" Type="http://schemas.openxmlformats.org/officeDocument/2006/relationships/printerSettings" Target="../printerSettings/printerSettings247.bin"/><Relationship Id="rId4" Type="http://schemas.openxmlformats.org/officeDocument/2006/relationships/printerSettings" Target="../printerSettings/printerSettings170.bin"/><Relationship Id="rId9" Type="http://schemas.openxmlformats.org/officeDocument/2006/relationships/printerSettings" Target="../printerSettings/printerSettings175.bin"/><Relationship Id="rId14" Type="http://schemas.openxmlformats.org/officeDocument/2006/relationships/printerSettings" Target="../printerSettings/printerSettings180.bin"/><Relationship Id="rId22" Type="http://schemas.openxmlformats.org/officeDocument/2006/relationships/printerSettings" Target="../printerSettings/printerSettings188.bin"/><Relationship Id="rId27" Type="http://schemas.openxmlformats.org/officeDocument/2006/relationships/printerSettings" Target="../printerSettings/printerSettings193.bin"/><Relationship Id="rId30" Type="http://schemas.openxmlformats.org/officeDocument/2006/relationships/printerSettings" Target="../printerSettings/printerSettings196.bin"/><Relationship Id="rId35" Type="http://schemas.openxmlformats.org/officeDocument/2006/relationships/printerSettings" Target="../printerSettings/printerSettings201.bin"/><Relationship Id="rId43" Type="http://schemas.openxmlformats.org/officeDocument/2006/relationships/printerSettings" Target="../printerSettings/printerSettings209.bin"/><Relationship Id="rId48" Type="http://schemas.openxmlformats.org/officeDocument/2006/relationships/printerSettings" Target="../printerSettings/printerSettings214.bin"/><Relationship Id="rId56" Type="http://schemas.openxmlformats.org/officeDocument/2006/relationships/printerSettings" Target="../printerSettings/printerSettings222.bin"/><Relationship Id="rId64" Type="http://schemas.openxmlformats.org/officeDocument/2006/relationships/printerSettings" Target="../printerSettings/printerSettings230.bin"/><Relationship Id="rId69" Type="http://schemas.openxmlformats.org/officeDocument/2006/relationships/printerSettings" Target="../printerSettings/printerSettings235.bin"/><Relationship Id="rId77" Type="http://schemas.openxmlformats.org/officeDocument/2006/relationships/printerSettings" Target="../printerSettings/printerSettings243.bin"/><Relationship Id="rId8" Type="http://schemas.openxmlformats.org/officeDocument/2006/relationships/printerSettings" Target="../printerSettings/printerSettings174.bin"/><Relationship Id="rId51" Type="http://schemas.openxmlformats.org/officeDocument/2006/relationships/printerSettings" Target="../printerSettings/printerSettings217.bin"/><Relationship Id="rId72" Type="http://schemas.openxmlformats.org/officeDocument/2006/relationships/printerSettings" Target="../printerSettings/printerSettings238.bin"/><Relationship Id="rId80" Type="http://schemas.openxmlformats.org/officeDocument/2006/relationships/printerSettings" Target="../printerSettings/printerSettings246.bin"/><Relationship Id="rId3" Type="http://schemas.openxmlformats.org/officeDocument/2006/relationships/printerSettings" Target="../printerSettings/printerSettings169.bin"/><Relationship Id="rId12" Type="http://schemas.openxmlformats.org/officeDocument/2006/relationships/printerSettings" Target="../printerSettings/printerSettings178.bin"/><Relationship Id="rId17" Type="http://schemas.openxmlformats.org/officeDocument/2006/relationships/printerSettings" Target="../printerSettings/printerSettings183.bin"/><Relationship Id="rId25" Type="http://schemas.openxmlformats.org/officeDocument/2006/relationships/printerSettings" Target="../printerSettings/printerSettings191.bin"/><Relationship Id="rId33" Type="http://schemas.openxmlformats.org/officeDocument/2006/relationships/printerSettings" Target="../printerSettings/printerSettings199.bin"/><Relationship Id="rId38" Type="http://schemas.openxmlformats.org/officeDocument/2006/relationships/printerSettings" Target="../printerSettings/printerSettings204.bin"/><Relationship Id="rId46" Type="http://schemas.openxmlformats.org/officeDocument/2006/relationships/printerSettings" Target="../printerSettings/printerSettings212.bin"/><Relationship Id="rId59" Type="http://schemas.openxmlformats.org/officeDocument/2006/relationships/printerSettings" Target="../printerSettings/printerSettings225.bin"/><Relationship Id="rId67" Type="http://schemas.openxmlformats.org/officeDocument/2006/relationships/printerSettings" Target="../printerSettings/printerSettings233.bin"/><Relationship Id="rId20" Type="http://schemas.openxmlformats.org/officeDocument/2006/relationships/printerSettings" Target="../printerSettings/printerSettings186.bin"/><Relationship Id="rId41" Type="http://schemas.openxmlformats.org/officeDocument/2006/relationships/printerSettings" Target="../printerSettings/printerSettings207.bin"/><Relationship Id="rId54" Type="http://schemas.openxmlformats.org/officeDocument/2006/relationships/printerSettings" Target="../printerSettings/printerSettings220.bin"/><Relationship Id="rId62" Type="http://schemas.openxmlformats.org/officeDocument/2006/relationships/printerSettings" Target="../printerSettings/printerSettings228.bin"/><Relationship Id="rId70" Type="http://schemas.openxmlformats.org/officeDocument/2006/relationships/printerSettings" Target="../printerSettings/printerSettings236.bin"/><Relationship Id="rId75" Type="http://schemas.openxmlformats.org/officeDocument/2006/relationships/printerSettings" Target="../printerSettings/printerSettings241.bin"/><Relationship Id="rId83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167.bin"/><Relationship Id="rId6" Type="http://schemas.openxmlformats.org/officeDocument/2006/relationships/printerSettings" Target="../printerSettings/printerSettings172.bin"/><Relationship Id="rId15" Type="http://schemas.openxmlformats.org/officeDocument/2006/relationships/printerSettings" Target="../printerSettings/printerSettings181.bin"/><Relationship Id="rId23" Type="http://schemas.openxmlformats.org/officeDocument/2006/relationships/printerSettings" Target="../printerSettings/printerSettings189.bin"/><Relationship Id="rId28" Type="http://schemas.openxmlformats.org/officeDocument/2006/relationships/printerSettings" Target="../printerSettings/printerSettings194.bin"/><Relationship Id="rId36" Type="http://schemas.openxmlformats.org/officeDocument/2006/relationships/printerSettings" Target="../printerSettings/printerSettings202.bin"/><Relationship Id="rId49" Type="http://schemas.openxmlformats.org/officeDocument/2006/relationships/printerSettings" Target="../printerSettings/printerSettings215.bin"/><Relationship Id="rId57" Type="http://schemas.openxmlformats.org/officeDocument/2006/relationships/printerSettings" Target="../printerSettings/printerSettings22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262.bin"/><Relationship Id="rId18" Type="http://schemas.openxmlformats.org/officeDocument/2006/relationships/printerSettings" Target="../printerSettings/printerSettings267.bin"/><Relationship Id="rId26" Type="http://schemas.openxmlformats.org/officeDocument/2006/relationships/printerSettings" Target="../printerSettings/printerSettings275.bin"/><Relationship Id="rId39" Type="http://schemas.openxmlformats.org/officeDocument/2006/relationships/printerSettings" Target="../printerSettings/printerSettings288.bin"/><Relationship Id="rId21" Type="http://schemas.openxmlformats.org/officeDocument/2006/relationships/printerSettings" Target="../printerSettings/printerSettings270.bin"/><Relationship Id="rId34" Type="http://schemas.openxmlformats.org/officeDocument/2006/relationships/printerSettings" Target="../printerSettings/printerSettings283.bin"/><Relationship Id="rId42" Type="http://schemas.openxmlformats.org/officeDocument/2006/relationships/printerSettings" Target="../printerSettings/printerSettings291.bin"/><Relationship Id="rId47" Type="http://schemas.openxmlformats.org/officeDocument/2006/relationships/printerSettings" Target="../printerSettings/printerSettings296.bin"/><Relationship Id="rId50" Type="http://schemas.openxmlformats.org/officeDocument/2006/relationships/printerSettings" Target="../printerSettings/printerSettings299.bin"/><Relationship Id="rId55" Type="http://schemas.openxmlformats.org/officeDocument/2006/relationships/printerSettings" Target="../printerSettings/printerSettings304.bin"/><Relationship Id="rId63" Type="http://schemas.openxmlformats.org/officeDocument/2006/relationships/printerSettings" Target="../printerSettings/printerSettings312.bin"/><Relationship Id="rId68" Type="http://schemas.openxmlformats.org/officeDocument/2006/relationships/printerSettings" Target="../printerSettings/printerSettings317.bin"/><Relationship Id="rId76" Type="http://schemas.openxmlformats.org/officeDocument/2006/relationships/printerSettings" Target="../printerSettings/printerSettings325.bin"/><Relationship Id="rId7" Type="http://schemas.openxmlformats.org/officeDocument/2006/relationships/printerSettings" Target="../printerSettings/printerSettings256.bin"/><Relationship Id="rId71" Type="http://schemas.openxmlformats.org/officeDocument/2006/relationships/printerSettings" Target="../printerSettings/printerSettings320.bin"/><Relationship Id="rId2" Type="http://schemas.openxmlformats.org/officeDocument/2006/relationships/printerSettings" Target="../printerSettings/printerSettings251.bin"/><Relationship Id="rId16" Type="http://schemas.openxmlformats.org/officeDocument/2006/relationships/printerSettings" Target="../printerSettings/printerSettings265.bin"/><Relationship Id="rId29" Type="http://schemas.openxmlformats.org/officeDocument/2006/relationships/printerSettings" Target="../printerSettings/printerSettings278.bin"/><Relationship Id="rId11" Type="http://schemas.openxmlformats.org/officeDocument/2006/relationships/printerSettings" Target="../printerSettings/printerSettings260.bin"/><Relationship Id="rId24" Type="http://schemas.openxmlformats.org/officeDocument/2006/relationships/printerSettings" Target="../printerSettings/printerSettings273.bin"/><Relationship Id="rId32" Type="http://schemas.openxmlformats.org/officeDocument/2006/relationships/printerSettings" Target="../printerSettings/printerSettings281.bin"/><Relationship Id="rId37" Type="http://schemas.openxmlformats.org/officeDocument/2006/relationships/printerSettings" Target="../printerSettings/printerSettings286.bin"/><Relationship Id="rId40" Type="http://schemas.openxmlformats.org/officeDocument/2006/relationships/printerSettings" Target="../printerSettings/printerSettings289.bin"/><Relationship Id="rId45" Type="http://schemas.openxmlformats.org/officeDocument/2006/relationships/printerSettings" Target="../printerSettings/printerSettings294.bin"/><Relationship Id="rId53" Type="http://schemas.openxmlformats.org/officeDocument/2006/relationships/printerSettings" Target="../printerSettings/printerSettings302.bin"/><Relationship Id="rId58" Type="http://schemas.openxmlformats.org/officeDocument/2006/relationships/printerSettings" Target="../printerSettings/printerSettings307.bin"/><Relationship Id="rId66" Type="http://schemas.openxmlformats.org/officeDocument/2006/relationships/printerSettings" Target="../printerSettings/printerSettings315.bin"/><Relationship Id="rId74" Type="http://schemas.openxmlformats.org/officeDocument/2006/relationships/printerSettings" Target="../printerSettings/printerSettings323.bin"/><Relationship Id="rId79" Type="http://schemas.openxmlformats.org/officeDocument/2006/relationships/printerSettings" Target="../printerSettings/printerSettings328.bin"/><Relationship Id="rId5" Type="http://schemas.openxmlformats.org/officeDocument/2006/relationships/printerSettings" Target="../printerSettings/printerSettings254.bin"/><Relationship Id="rId61" Type="http://schemas.openxmlformats.org/officeDocument/2006/relationships/printerSettings" Target="../printerSettings/printerSettings310.bin"/><Relationship Id="rId82" Type="http://schemas.openxmlformats.org/officeDocument/2006/relationships/printerSettings" Target="../printerSettings/printerSettings331.bin"/><Relationship Id="rId10" Type="http://schemas.openxmlformats.org/officeDocument/2006/relationships/printerSettings" Target="../printerSettings/printerSettings259.bin"/><Relationship Id="rId19" Type="http://schemas.openxmlformats.org/officeDocument/2006/relationships/printerSettings" Target="../printerSettings/printerSettings268.bin"/><Relationship Id="rId31" Type="http://schemas.openxmlformats.org/officeDocument/2006/relationships/printerSettings" Target="../printerSettings/printerSettings280.bin"/><Relationship Id="rId44" Type="http://schemas.openxmlformats.org/officeDocument/2006/relationships/printerSettings" Target="../printerSettings/printerSettings293.bin"/><Relationship Id="rId52" Type="http://schemas.openxmlformats.org/officeDocument/2006/relationships/printerSettings" Target="../printerSettings/printerSettings301.bin"/><Relationship Id="rId60" Type="http://schemas.openxmlformats.org/officeDocument/2006/relationships/printerSettings" Target="../printerSettings/printerSettings309.bin"/><Relationship Id="rId65" Type="http://schemas.openxmlformats.org/officeDocument/2006/relationships/printerSettings" Target="../printerSettings/printerSettings314.bin"/><Relationship Id="rId73" Type="http://schemas.openxmlformats.org/officeDocument/2006/relationships/printerSettings" Target="../printerSettings/printerSettings322.bin"/><Relationship Id="rId78" Type="http://schemas.openxmlformats.org/officeDocument/2006/relationships/printerSettings" Target="../printerSettings/printerSettings327.bin"/><Relationship Id="rId81" Type="http://schemas.openxmlformats.org/officeDocument/2006/relationships/printerSettings" Target="../printerSettings/printerSettings330.bin"/><Relationship Id="rId4" Type="http://schemas.openxmlformats.org/officeDocument/2006/relationships/printerSettings" Target="../printerSettings/printerSettings253.bin"/><Relationship Id="rId9" Type="http://schemas.openxmlformats.org/officeDocument/2006/relationships/printerSettings" Target="../printerSettings/printerSettings258.bin"/><Relationship Id="rId14" Type="http://schemas.openxmlformats.org/officeDocument/2006/relationships/printerSettings" Target="../printerSettings/printerSettings263.bin"/><Relationship Id="rId22" Type="http://schemas.openxmlformats.org/officeDocument/2006/relationships/printerSettings" Target="../printerSettings/printerSettings271.bin"/><Relationship Id="rId27" Type="http://schemas.openxmlformats.org/officeDocument/2006/relationships/printerSettings" Target="../printerSettings/printerSettings276.bin"/><Relationship Id="rId30" Type="http://schemas.openxmlformats.org/officeDocument/2006/relationships/printerSettings" Target="../printerSettings/printerSettings279.bin"/><Relationship Id="rId35" Type="http://schemas.openxmlformats.org/officeDocument/2006/relationships/printerSettings" Target="../printerSettings/printerSettings284.bin"/><Relationship Id="rId43" Type="http://schemas.openxmlformats.org/officeDocument/2006/relationships/printerSettings" Target="../printerSettings/printerSettings292.bin"/><Relationship Id="rId48" Type="http://schemas.openxmlformats.org/officeDocument/2006/relationships/printerSettings" Target="../printerSettings/printerSettings297.bin"/><Relationship Id="rId56" Type="http://schemas.openxmlformats.org/officeDocument/2006/relationships/printerSettings" Target="../printerSettings/printerSettings305.bin"/><Relationship Id="rId64" Type="http://schemas.openxmlformats.org/officeDocument/2006/relationships/printerSettings" Target="../printerSettings/printerSettings313.bin"/><Relationship Id="rId69" Type="http://schemas.openxmlformats.org/officeDocument/2006/relationships/printerSettings" Target="../printerSettings/printerSettings318.bin"/><Relationship Id="rId77" Type="http://schemas.openxmlformats.org/officeDocument/2006/relationships/printerSettings" Target="../printerSettings/printerSettings326.bin"/><Relationship Id="rId8" Type="http://schemas.openxmlformats.org/officeDocument/2006/relationships/printerSettings" Target="../printerSettings/printerSettings257.bin"/><Relationship Id="rId51" Type="http://schemas.openxmlformats.org/officeDocument/2006/relationships/printerSettings" Target="../printerSettings/printerSettings300.bin"/><Relationship Id="rId72" Type="http://schemas.openxmlformats.org/officeDocument/2006/relationships/printerSettings" Target="../printerSettings/printerSettings321.bin"/><Relationship Id="rId80" Type="http://schemas.openxmlformats.org/officeDocument/2006/relationships/printerSettings" Target="../printerSettings/printerSettings329.bin"/><Relationship Id="rId3" Type="http://schemas.openxmlformats.org/officeDocument/2006/relationships/printerSettings" Target="../printerSettings/printerSettings252.bin"/><Relationship Id="rId12" Type="http://schemas.openxmlformats.org/officeDocument/2006/relationships/printerSettings" Target="../printerSettings/printerSettings261.bin"/><Relationship Id="rId17" Type="http://schemas.openxmlformats.org/officeDocument/2006/relationships/printerSettings" Target="../printerSettings/printerSettings266.bin"/><Relationship Id="rId25" Type="http://schemas.openxmlformats.org/officeDocument/2006/relationships/printerSettings" Target="../printerSettings/printerSettings274.bin"/><Relationship Id="rId33" Type="http://schemas.openxmlformats.org/officeDocument/2006/relationships/printerSettings" Target="../printerSettings/printerSettings282.bin"/><Relationship Id="rId38" Type="http://schemas.openxmlformats.org/officeDocument/2006/relationships/printerSettings" Target="../printerSettings/printerSettings287.bin"/><Relationship Id="rId46" Type="http://schemas.openxmlformats.org/officeDocument/2006/relationships/printerSettings" Target="../printerSettings/printerSettings295.bin"/><Relationship Id="rId59" Type="http://schemas.openxmlformats.org/officeDocument/2006/relationships/printerSettings" Target="../printerSettings/printerSettings308.bin"/><Relationship Id="rId67" Type="http://schemas.openxmlformats.org/officeDocument/2006/relationships/printerSettings" Target="../printerSettings/printerSettings316.bin"/><Relationship Id="rId20" Type="http://schemas.openxmlformats.org/officeDocument/2006/relationships/printerSettings" Target="../printerSettings/printerSettings269.bin"/><Relationship Id="rId41" Type="http://schemas.openxmlformats.org/officeDocument/2006/relationships/printerSettings" Target="../printerSettings/printerSettings290.bin"/><Relationship Id="rId54" Type="http://schemas.openxmlformats.org/officeDocument/2006/relationships/printerSettings" Target="../printerSettings/printerSettings303.bin"/><Relationship Id="rId62" Type="http://schemas.openxmlformats.org/officeDocument/2006/relationships/printerSettings" Target="../printerSettings/printerSettings311.bin"/><Relationship Id="rId70" Type="http://schemas.openxmlformats.org/officeDocument/2006/relationships/printerSettings" Target="../printerSettings/printerSettings319.bin"/><Relationship Id="rId75" Type="http://schemas.openxmlformats.org/officeDocument/2006/relationships/printerSettings" Target="../printerSettings/printerSettings324.bin"/><Relationship Id="rId83" Type="http://schemas.openxmlformats.org/officeDocument/2006/relationships/printerSettings" Target="../printerSettings/printerSettings332.bin"/><Relationship Id="rId1" Type="http://schemas.openxmlformats.org/officeDocument/2006/relationships/printerSettings" Target="../printerSettings/printerSettings250.bin"/><Relationship Id="rId6" Type="http://schemas.openxmlformats.org/officeDocument/2006/relationships/printerSettings" Target="../printerSettings/printerSettings255.bin"/><Relationship Id="rId15" Type="http://schemas.openxmlformats.org/officeDocument/2006/relationships/printerSettings" Target="../printerSettings/printerSettings264.bin"/><Relationship Id="rId23" Type="http://schemas.openxmlformats.org/officeDocument/2006/relationships/printerSettings" Target="../printerSettings/printerSettings272.bin"/><Relationship Id="rId28" Type="http://schemas.openxmlformats.org/officeDocument/2006/relationships/printerSettings" Target="../printerSettings/printerSettings277.bin"/><Relationship Id="rId36" Type="http://schemas.openxmlformats.org/officeDocument/2006/relationships/printerSettings" Target="../printerSettings/printerSettings285.bin"/><Relationship Id="rId49" Type="http://schemas.openxmlformats.org/officeDocument/2006/relationships/printerSettings" Target="../printerSettings/printerSettings298.bin"/><Relationship Id="rId57" Type="http://schemas.openxmlformats.org/officeDocument/2006/relationships/printerSettings" Target="../printerSettings/printerSettings306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345.bin"/><Relationship Id="rId18" Type="http://schemas.openxmlformats.org/officeDocument/2006/relationships/printerSettings" Target="../printerSettings/printerSettings350.bin"/><Relationship Id="rId26" Type="http://schemas.openxmlformats.org/officeDocument/2006/relationships/printerSettings" Target="../printerSettings/printerSettings358.bin"/><Relationship Id="rId39" Type="http://schemas.openxmlformats.org/officeDocument/2006/relationships/printerSettings" Target="../printerSettings/printerSettings371.bin"/><Relationship Id="rId21" Type="http://schemas.openxmlformats.org/officeDocument/2006/relationships/printerSettings" Target="../printerSettings/printerSettings353.bin"/><Relationship Id="rId34" Type="http://schemas.openxmlformats.org/officeDocument/2006/relationships/printerSettings" Target="../printerSettings/printerSettings366.bin"/><Relationship Id="rId42" Type="http://schemas.openxmlformats.org/officeDocument/2006/relationships/printerSettings" Target="../printerSettings/printerSettings374.bin"/><Relationship Id="rId47" Type="http://schemas.openxmlformats.org/officeDocument/2006/relationships/printerSettings" Target="../printerSettings/printerSettings379.bin"/><Relationship Id="rId50" Type="http://schemas.openxmlformats.org/officeDocument/2006/relationships/printerSettings" Target="../printerSettings/printerSettings382.bin"/><Relationship Id="rId55" Type="http://schemas.openxmlformats.org/officeDocument/2006/relationships/printerSettings" Target="../printerSettings/printerSettings387.bin"/><Relationship Id="rId63" Type="http://schemas.openxmlformats.org/officeDocument/2006/relationships/printerSettings" Target="../printerSettings/printerSettings395.bin"/><Relationship Id="rId68" Type="http://schemas.openxmlformats.org/officeDocument/2006/relationships/printerSettings" Target="../printerSettings/printerSettings400.bin"/><Relationship Id="rId76" Type="http://schemas.openxmlformats.org/officeDocument/2006/relationships/printerSettings" Target="../printerSettings/printerSettings408.bin"/><Relationship Id="rId7" Type="http://schemas.openxmlformats.org/officeDocument/2006/relationships/printerSettings" Target="../printerSettings/printerSettings339.bin"/><Relationship Id="rId71" Type="http://schemas.openxmlformats.org/officeDocument/2006/relationships/printerSettings" Target="../printerSettings/printerSettings403.bin"/><Relationship Id="rId2" Type="http://schemas.openxmlformats.org/officeDocument/2006/relationships/printerSettings" Target="../printerSettings/printerSettings334.bin"/><Relationship Id="rId16" Type="http://schemas.openxmlformats.org/officeDocument/2006/relationships/printerSettings" Target="../printerSettings/printerSettings348.bin"/><Relationship Id="rId29" Type="http://schemas.openxmlformats.org/officeDocument/2006/relationships/printerSettings" Target="../printerSettings/printerSettings361.bin"/><Relationship Id="rId11" Type="http://schemas.openxmlformats.org/officeDocument/2006/relationships/printerSettings" Target="../printerSettings/printerSettings343.bin"/><Relationship Id="rId24" Type="http://schemas.openxmlformats.org/officeDocument/2006/relationships/printerSettings" Target="../printerSettings/printerSettings356.bin"/><Relationship Id="rId32" Type="http://schemas.openxmlformats.org/officeDocument/2006/relationships/printerSettings" Target="../printerSettings/printerSettings364.bin"/><Relationship Id="rId37" Type="http://schemas.openxmlformats.org/officeDocument/2006/relationships/printerSettings" Target="../printerSettings/printerSettings369.bin"/><Relationship Id="rId40" Type="http://schemas.openxmlformats.org/officeDocument/2006/relationships/printerSettings" Target="../printerSettings/printerSettings372.bin"/><Relationship Id="rId45" Type="http://schemas.openxmlformats.org/officeDocument/2006/relationships/printerSettings" Target="../printerSettings/printerSettings377.bin"/><Relationship Id="rId53" Type="http://schemas.openxmlformats.org/officeDocument/2006/relationships/printerSettings" Target="../printerSettings/printerSettings385.bin"/><Relationship Id="rId58" Type="http://schemas.openxmlformats.org/officeDocument/2006/relationships/printerSettings" Target="../printerSettings/printerSettings390.bin"/><Relationship Id="rId66" Type="http://schemas.openxmlformats.org/officeDocument/2006/relationships/printerSettings" Target="../printerSettings/printerSettings398.bin"/><Relationship Id="rId74" Type="http://schemas.openxmlformats.org/officeDocument/2006/relationships/printerSettings" Target="../printerSettings/printerSettings406.bin"/><Relationship Id="rId79" Type="http://schemas.openxmlformats.org/officeDocument/2006/relationships/printerSettings" Target="../printerSettings/printerSettings411.bin"/><Relationship Id="rId5" Type="http://schemas.openxmlformats.org/officeDocument/2006/relationships/printerSettings" Target="../printerSettings/printerSettings337.bin"/><Relationship Id="rId61" Type="http://schemas.openxmlformats.org/officeDocument/2006/relationships/printerSettings" Target="../printerSettings/printerSettings393.bin"/><Relationship Id="rId82" Type="http://schemas.openxmlformats.org/officeDocument/2006/relationships/printerSettings" Target="../printerSettings/printerSettings414.bin"/><Relationship Id="rId10" Type="http://schemas.openxmlformats.org/officeDocument/2006/relationships/printerSettings" Target="../printerSettings/printerSettings342.bin"/><Relationship Id="rId19" Type="http://schemas.openxmlformats.org/officeDocument/2006/relationships/printerSettings" Target="../printerSettings/printerSettings351.bin"/><Relationship Id="rId31" Type="http://schemas.openxmlformats.org/officeDocument/2006/relationships/printerSettings" Target="../printerSettings/printerSettings363.bin"/><Relationship Id="rId44" Type="http://schemas.openxmlformats.org/officeDocument/2006/relationships/printerSettings" Target="../printerSettings/printerSettings376.bin"/><Relationship Id="rId52" Type="http://schemas.openxmlformats.org/officeDocument/2006/relationships/printerSettings" Target="../printerSettings/printerSettings384.bin"/><Relationship Id="rId60" Type="http://schemas.openxmlformats.org/officeDocument/2006/relationships/printerSettings" Target="../printerSettings/printerSettings392.bin"/><Relationship Id="rId65" Type="http://schemas.openxmlformats.org/officeDocument/2006/relationships/printerSettings" Target="../printerSettings/printerSettings397.bin"/><Relationship Id="rId73" Type="http://schemas.openxmlformats.org/officeDocument/2006/relationships/printerSettings" Target="../printerSettings/printerSettings405.bin"/><Relationship Id="rId78" Type="http://schemas.openxmlformats.org/officeDocument/2006/relationships/printerSettings" Target="../printerSettings/printerSettings410.bin"/><Relationship Id="rId81" Type="http://schemas.openxmlformats.org/officeDocument/2006/relationships/printerSettings" Target="../printerSettings/printerSettings413.bin"/><Relationship Id="rId4" Type="http://schemas.openxmlformats.org/officeDocument/2006/relationships/printerSettings" Target="../printerSettings/printerSettings336.bin"/><Relationship Id="rId9" Type="http://schemas.openxmlformats.org/officeDocument/2006/relationships/printerSettings" Target="../printerSettings/printerSettings341.bin"/><Relationship Id="rId14" Type="http://schemas.openxmlformats.org/officeDocument/2006/relationships/printerSettings" Target="../printerSettings/printerSettings346.bin"/><Relationship Id="rId22" Type="http://schemas.openxmlformats.org/officeDocument/2006/relationships/printerSettings" Target="../printerSettings/printerSettings354.bin"/><Relationship Id="rId27" Type="http://schemas.openxmlformats.org/officeDocument/2006/relationships/printerSettings" Target="../printerSettings/printerSettings359.bin"/><Relationship Id="rId30" Type="http://schemas.openxmlformats.org/officeDocument/2006/relationships/printerSettings" Target="../printerSettings/printerSettings362.bin"/><Relationship Id="rId35" Type="http://schemas.openxmlformats.org/officeDocument/2006/relationships/printerSettings" Target="../printerSettings/printerSettings367.bin"/><Relationship Id="rId43" Type="http://schemas.openxmlformats.org/officeDocument/2006/relationships/printerSettings" Target="../printerSettings/printerSettings375.bin"/><Relationship Id="rId48" Type="http://schemas.openxmlformats.org/officeDocument/2006/relationships/printerSettings" Target="../printerSettings/printerSettings380.bin"/><Relationship Id="rId56" Type="http://schemas.openxmlformats.org/officeDocument/2006/relationships/printerSettings" Target="../printerSettings/printerSettings388.bin"/><Relationship Id="rId64" Type="http://schemas.openxmlformats.org/officeDocument/2006/relationships/printerSettings" Target="../printerSettings/printerSettings396.bin"/><Relationship Id="rId69" Type="http://schemas.openxmlformats.org/officeDocument/2006/relationships/printerSettings" Target="../printerSettings/printerSettings401.bin"/><Relationship Id="rId77" Type="http://schemas.openxmlformats.org/officeDocument/2006/relationships/printerSettings" Target="../printerSettings/printerSettings409.bin"/><Relationship Id="rId8" Type="http://schemas.openxmlformats.org/officeDocument/2006/relationships/printerSettings" Target="../printerSettings/printerSettings340.bin"/><Relationship Id="rId51" Type="http://schemas.openxmlformats.org/officeDocument/2006/relationships/printerSettings" Target="../printerSettings/printerSettings383.bin"/><Relationship Id="rId72" Type="http://schemas.openxmlformats.org/officeDocument/2006/relationships/printerSettings" Target="../printerSettings/printerSettings404.bin"/><Relationship Id="rId80" Type="http://schemas.openxmlformats.org/officeDocument/2006/relationships/printerSettings" Target="../printerSettings/printerSettings412.bin"/><Relationship Id="rId3" Type="http://schemas.openxmlformats.org/officeDocument/2006/relationships/printerSettings" Target="../printerSettings/printerSettings335.bin"/><Relationship Id="rId12" Type="http://schemas.openxmlformats.org/officeDocument/2006/relationships/printerSettings" Target="../printerSettings/printerSettings344.bin"/><Relationship Id="rId17" Type="http://schemas.openxmlformats.org/officeDocument/2006/relationships/printerSettings" Target="../printerSettings/printerSettings349.bin"/><Relationship Id="rId25" Type="http://schemas.openxmlformats.org/officeDocument/2006/relationships/printerSettings" Target="../printerSettings/printerSettings357.bin"/><Relationship Id="rId33" Type="http://schemas.openxmlformats.org/officeDocument/2006/relationships/printerSettings" Target="../printerSettings/printerSettings365.bin"/><Relationship Id="rId38" Type="http://schemas.openxmlformats.org/officeDocument/2006/relationships/printerSettings" Target="../printerSettings/printerSettings370.bin"/><Relationship Id="rId46" Type="http://schemas.openxmlformats.org/officeDocument/2006/relationships/printerSettings" Target="../printerSettings/printerSettings378.bin"/><Relationship Id="rId59" Type="http://schemas.openxmlformats.org/officeDocument/2006/relationships/printerSettings" Target="../printerSettings/printerSettings391.bin"/><Relationship Id="rId67" Type="http://schemas.openxmlformats.org/officeDocument/2006/relationships/printerSettings" Target="../printerSettings/printerSettings399.bin"/><Relationship Id="rId20" Type="http://schemas.openxmlformats.org/officeDocument/2006/relationships/printerSettings" Target="../printerSettings/printerSettings352.bin"/><Relationship Id="rId41" Type="http://schemas.openxmlformats.org/officeDocument/2006/relationships/printerSettings" Target="../printerSettings/printerSettings373.bin"/><Relationship Id="rId54" Type="http://schemas.openxmlformats.org/officeDocument/2006/relationships/printerSettings" Target="../printerSettings/printerSettings386.bin"/><Relationship Id="rId62" Type="http://schemas.openxmlformats.org/officeDocument/2006/relationships/printerSettings" Target="../printerSettings/printerSettings394.bin"/><Relationship Id="rId70" Type="http://schemas.openxmlformats.org/officeDocument/2006/relationships/printerSettings" Target="../printerSettings/printerSettings402.bin"/><Relationship Id="rId75" Type="http://schemas.openxmlformats.org/officeDocument/2006/relationships/printerSettings" Target="../printerSettings/printerSettings407.bin"/><Relationship Id="rId83" Type="http://schemas.openxmlformats.org/officeDocument/2006/relationships/printerSettings" Target="../printerSettings/printerSettings415.bin"/><Relationship Id="rId1" Type="http://schemas.openxmlformats.org/officeDocument/2006/relationships/printerSettings" Target="../printerSettings/printerSettings333.bin"/><Relationship Id="rId6" Type="http://schemas.openxmlformats.org/officeDocument/2006/relationships/printerSettings" Target="../printerSettings/printerSettings338.bin"/><Relationship Id="rId15" Type="http://schemas.openxmlformats.org/officeDocument/2006/relationships/printerSettings" Target="../printerSettings/printerSettings347.bin"/><Relationship Id="rId23" Type="http://schemas.openxmlformats.org/officeDocument/2006/relationships/printerSettings" Target="../printerSettings/printerSettings355.bin"/><Relationship Id="rId28" Type="http://schemas.openxmlformats.org/officeDocument/2006/relationships/printerSettings" Target="../printerSettings/printerSettings360.bin"/><Relationship Id="rId36" Type="http://schemas.openxmlformats.org/officeDocument/2006/relationships/printerSettings" Target="../printerSettings/printerSettings368.bin"/><Relationship Id="rId49" Type="http://schemas.openxmlformats.org/officeDocument/2006/relationships/printerSettings" Target="../printerSettings/printerSettings381.bin"/><Relationship Id="rId57" Type="http://schemas.openxmlformats.org/officeDocument/2006/relationships/printerSettings" Target="../printerSettings/printerSettings389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428.bin"/><Relationship Id="rId18" Type="http://schemas.openxmlformats.org/officeDocument/2006/relationships/printerSettings" Target="../printerSettings/printerSettings433.bin"/><Relationship Id="rId26" Type="http://schemas.openxmlformats.org/officeDocument/2006/relationships/printerSettings" Target="../printerSettings/printerSettings441.bin"/><Relationship Id="rId39" Type="http://schemas.openxmlformats.org/officeDocument/2006/relationships/printerSettings" Target="../printerSettings/printerSettings454.bin"/><Relationship Id="rId21" Type="http://schemas.openxmlformats.org/officeDocument/2006/relationships/printerSettings" Target="../printerSettings/printerSettings436.bin"/><Relationship Id="rId34" Type="http://schemas.openxmlformats.org/officeDocument/2006/relationships/printerSettings" Target="../printerSettings/printerSettings449.bin"/><Relationship Id="rId42" Type="http://schemas.openxmlformats.org/officeDocument/2006/relationships/printerSettings" Target="../printerSettings/printerSettings457.bin"/><Relationship Id="rId47" Type="http://schemas.openxmlformats.org/officeDocument/2006/relationships/printerSettings" Target="../printerSettings/printerSettings462.bin"/><Relationship Id="rId50" Type="http://schemas.openxmlformats.org/officeDocument/2006/relationships/printerSettings" Target="../printerSettings/printerSettings465.bin"/><Relationship Id="rId55" Type="http://schemas.openxmlformats.org/officeDocument/2006/relationships/printerSettings" Target="../printerSettings/printerSettings470.bin"/><Relationship Id="rId63" Type="http://schemas.openxmlformats.org/officeDocument/2006/relationships/printerSettings" Target="../printerSettings/printerSettings478.bin"/><Relationship Id="rId68" Type="http://schemas.openxmlformats.org/officeDocument/2006/relationships/printerSettings" Target="../printerSettings/printerSettings483.bin"/><Relationship Id="rId76" Type="http://schemas.openxmlformats.org/officeDocument/2006/relationships/printerSettings" Target="../printerSettings/printerSettings491.bin"/><Relationship Id="rId7" Type="http://schemas.openxmlformats.org/officeDocument/2006/relationships/printerSettings" Target="../printerSettings/printerSettings422.bin"/><Relationship Id="rId71" Type="http://schemas.openxmlformats.org/officeDocument/2006/relationships/printerSettings" Target="../printerSettings/printerSettings486.bin"/><Relationship Id="rId2" Type="http://schemas.openxmlformats.org/officeDocument/2006/relationships/printerSettings" Target="../printerSettings/printerSettings417.bin"/><Relationship Id="rId16" Type="http://schemas.openxmlformats.org/officeDocument/2006/relationships/printerSettings" Target="../printerSettings/printerSettings431.bin"/><Relationship Id="rId29" Type="http://schemas.openxmlformats.org/officeDocument/2006/relationships/printerSettings" Target="../printerSettings/printerSettings444.bin"/><Relationship Id="rId11" Type="http://schemas.openxmlformats.org/officeDocument/2006/relationships/printerSettings" Target="../printerSettings/printerSettings426.bin"/><Relationship Id="rId24" Type="http://schemas.openxmlformats.org/officeDocument/2006/relationships/printerSettings" Target="../printerSettings/printerSettings439.bin"/><Relationship Id="rId32" Type="http://schemas.openxmlformats.org/officeDocument/2006/relationships/printerSettings" Target="../printerSettings/printerSettings447.bin"/><Relationship Id="rId37" Type="http://schemas.openxmlformats.org/officeDocument/2006/relationships/printerSettings" Target="../printerSettings/printerSettings452.bin"/><Relationship Id="rId40" Type="http://schemas.openxmlformats.org/officeDocument/2006/relationships/printerSettings" Target="../printerSettings/printerSettings455.bin"/><Relationship Id="rId45" Type="http://schemas.openxmlformats.org/officeDocument/2006/relationships/printerSettings" Target="../printerSettings/printerSettings460.bin"/><Relationship Id="rId53" Type="http://schemas.openxmlformats.org/officeDocument/2006/relationships/printerSettings" Target="../printerSettings/printerSettings468.bin"/><Relationship Id="rId58" Type="http://schemas.openxmlformats.org/officeDocument/2006/relationships/printerSettings" Target="../printerSettings/printerSettings473.bin"/><Relationship Id="rId66" Type="http://schemas.openxmlformats.org/officeDocument/2006/relationships/printerSettings" Target="../printerSettings/printerSettings481.bin"/><Relationship Id="rId74" Type="http://schemas.openxmlformats.org/officeDocument/2006/relationships/printerSettings" Target="../printerSettings/printerSettings489.bin"/><Relationship Id="rId79" Type="http://schemas.openxmlformats.org/officeDocument/2006/relationships/printerSettings" Target="../printerSettings/printerSettings494.bin"/><Relationship Id="rId5" Type="http://schemas.openxmlformats.org/officeDocument/2006/relationships/printerSettings" Target="../printerSettings/printerSettings420.bin"/><Relationship Id="rId61" Type="http://schemas.openxmlformats.org/officeDocument/2006/relationships/printerSettings" Target="../printerSettings/printerSettings476.bin"/><Relationship Id="rId82" Type="http://schemas.openxmlformats.org/officeDocument/2006/relationships/printerSettings" Target="../printerSettings/printerSettings497.bin"/><Relationship Id="rId10" Type="http://schemas.openxmlformats.org/officeDocument/2006/relationships/printerSettings" Target="../printerSettings/printerSettings425.bin"/><Relationship Id="rId19" Type="http://schemas.openxmlformats.org/officeDocument/2006/relationships/printerSettings" Target="../printerSettings/printerSettings434.bin"/><Relationship Id="rId31" Type="http://schemas.openxmlformats.org/officeDocument/2006/relationships/printerSettings" Target="../printerSettings/printerSettings446.bin"/><Relationship Id="rId44" Type="http://schemas.openxmlformats.org/officeDocument/2006/relationships/printerSettings" Target="../printerSettings/printerSettings459.bin"/><Relationship Id="rId52" Type="http://schemas.openxmlformats.org/officeDocument/2006/relationships/printerSettings" Target="../printerSettings/printerSettings467.bin"/><Relationship Id="rId60" Type="http://schemas.openxmlformats.org/officeDocument/2006/relationships/printerSettings" Target="../printerSettings/printerSettings475.bin"/><Relationship Id="rId65" Type="http://schemas.openxmlformats.org/officeDocument/2006/relationships/printerSettings" Target="../printerSettings/printerSettings480.bin"/><Relationship Id="rId73" Type="http://schemas.openxmlformats.org/officeDocument/2006/relationships/printerSettings" Target="../printerSettings/printerSettings488.bin"/><Relationship Id="rId78" Type="http://schemas.openxmlformats.org/officeDocument/2006/relationships/printerSettings" Target="../printerSettings/printerSettings493.bin"/><Relationship Id="rId81" Type="http://schemas.openxmlformats.org/officeDocument/2006/relationships/printerSettings" Target="../printerSettings/printerSettings496.bin"/><Relationship Id="rId4" Type="http://schemas.openxmlformats.org/officeDocument/2006/relationships/printerSettings" Target="../printerSettings/printerSettings419.bin"/><Relationship Id="rId9" Type="http://schemas.openxmlformats.org/officeDocument/2006/relationships/printerSettings" Target="../printerSettings/printerSettings424.bin"/><Relationship Id="rId14" Type="http://schemas.openxmlformats.org/officeDocument/2006/relationships/printerSettings" Target="../printerSettings/printerSettings429.bin"/><Relationship Id="rId22" Type="http://schemas.openxmlformats.org/officeDocument/2006/relationships/printerSettings" Target="../printerSettings/printerSettings437.bin"/><Relationship Id="rId27" Type="http://schemas.openxmlformats.org/officeDocument/2006/relationships/printerSettings" Target="../printerSettings/printerSettings442.bin"/><Relationship Id="rId30" Type="http://schemas.openxmlformats.org/officeDocument/2006/relationships/printerSettings" Target="../printerSettings/printerSettings445.bin"/><Relationship Id="rId35" Type="http://schemas.openxmlformats.org/officeDocument/2006/relationships/printerSettings" Target="../printerSettings/printerSettings450.bin"/><Relationship Id="rId43" Type="http://schemas.openxmlformats.org/officeDocument/2006/relationships/printerSettings" Target="../printerSettings/printerSettings458.bin"/><Relationship Id="rId48" Type="http://schemas.openxmlformats.org/officeDocument/2006/relationships/printerSettings" Target="../printerSettings/printerSettings463.bin"/><Relationship Id="rId56" Type="http://schemas.openxmlformats.org/officeDocument/2006/relationships/printerSettings" Target="../printerSettings/printerSettings471.bin"/><Relationship Id="rId64" Type="http://schemas.openxmlformats.org/officeDocument/2006/relationships/printerSettings" Target="../printerSettings/printerSettings479.bin"/><Relationship Id="rId69" Type="http://schemas.openxmlformats.org/officeDocument/2006/relationships/printerSettings" Target="../printerSettings/printerSettings484.bin"/><Relationship Id="rId77" Type="http://schemas.openxmlformats.org/officeDocument/2006/relationships/printerSettings" Target="../printerSettings/printerSettings492.bin"/><Relationship Id="rId8" Type="http://schemas.openxmlformats.org/officeDocument/2006/relationships/printerSettings" Target="../printerSettings/printerSettings423.bin"/><Relationship Id="rId51" Type="http://schemas.openxmlformats.org/officeDocument/2006/relationships/printerSettings" Target="../printerSettings/printerSettings466.bin"/><Relationship Id="rId72" Type="http://schemas.openxmlformats.org/officeDocument/2006/relationships/printerSettings" Target="../printerSettings/printerSettings487.bin"/><Relationship Id="rId80" Type="http://schemas.openxmlformats.org/officeDocument/2006/relationships/printerSettings" Target="../printerSettings/printerSettings495.bin"/><Relationship Id="rId3" Type="http://schemas.openxmlformats.org/officeDocument/2006/relationships/printerSettings" Target="../printerSettings/printerSettings418.bin"/><Relationship Id="rId12" Type="http://schemas.openxmlformats.org/officeDocument/2006/relationships/printerSettings" Target="../printerSettings/printerSettings427.bin"/><Relationship Id="rId17" Type="http://schemas.openxmlformats.org/officeDocument/2006/relationships/printerSettings" Target="../printerSettings/printerSettings432.bin"/><Relationship Id="rId25" Type="http://schemas.openxmlformats.org/officeDocument/2006/relationships/printerSettings" Target="../printerSettings/printerSettings440.bin"/><Relationship Id="rId33" Type="http://schemas.openxmlformats.org/officeDocument/2006/relationships/printerSettings" Target="../printerSettings/printerSettings448.bin"/><Relationship Id="rId38" Type="http://schemas.openxmlformats.org/officeDocument/2006/relationships/printerSettings" Target="../printerSettings/printerSettings453.bin"/><Relationship Id="rId46" Type="http://schemas.openxmlformats.org/officeDocument/2006/relationships/printerSettings" Target="../printerSettings/printerSettings461.bin"/><Relationship Id="rId59" Type="http://schemas.openxmlformats.org/officeDocument/2006/relationships/printerSettings" Target="../printerSettings/printerSettings474.bin"/><Relationship Id="rId67" Type="http://schemas.openxmlformats.org/officeDocument/2006/relationships/printerSettings" Target="../printerSettings/printerSettings482.bin"/><Relationship Id="rId20" Type="http://schemas.openxmlformats.org/officeDocument/2006/relationships/printerSettings" Target="../printerSettings/printerSettings435.bin"/><Relationship Id="rId41" Type="http://schemas.openxmlformats.org/officeDocument/2006/relationships/printerSettings" Target="../printerSettings/printerSettings456.bin"/><Relationship Id="rId54" Type="http://schemas.openxmlformats.org/officeDocument/2006/relationships/printerSettings" Target="../printerSettings/printerSettings469.bin"/><Relationship Id="rId62" Type="http://schemas.openxmlformats.org/officeDocument/2006/relationships/printerSettings" Target="../printerSettings/printerSettings477.bin"/><Relationship Id="rId70" Type="http://schemas.openxmlformats.org/officeDocument/2006/relationships/printerSettings" Target="../printerSettings/printerSettings485.bin"/><Relationship Id="rId75" Type="http://schemas.openxmlformats.org/officeDocument/2006/relationships/printerSettings" Target="../printerSettings/printerSettings490.bin"/><Relationship Id="rId83" Type="http://schemas.openxmlformats.org/officeDocument/2006/relationships/printerSettings" Target="../printerSettings/printerSettings498.bin"/><Relationship Id="rId1" Type="http://schemas.openxmlformats.org/officeDocument/2006/relationships/printerSettings" Target="../printerSettings/printerSettings416.bin"/><Relationship Id="rId6" Type="http://schemas.openxmlformats.org/officeDocument/2006/relationships/printerSettings" Target="../printerSettings/printerSettings421.bin"/><Relationship Id="rId15" Type="http://schemas.openxmlformats.org/officeDocument/2006/relationships/printerSettings" Target="../printerSettings/printerSettings430.bin"/><Relationship Id="rId23" Type="http://schemas.openxmlformats.org/officeDocument/2006/relationships/printerSettings" Target="../printerSettings/printerSettings438.bin"/><Relationship Id="rId28" Type="http://schemas.openxmlformats.org/officeDocument/2006/relationships/printerSettings" Target="../printerSettings/printerSettings443.bin"/><Relationship Id="rId36" Type="http://schemas.openxmlformats.org/officeDocument/2006/relationships/printerSettings" Target="../printerSettings/printerSettings451.bin"/><Relationship Id="rId49" Type="http://schemas.openxmlformats.org/officeDocument/2006/relationships/printerSettings" Target="../printerSettings/printerSettings464.bin"/><Relationship Id="rId57" Type="http://schemas.openxmlformats.org/officeDocument/2006/relationships/printerSettings" Target="../printerSettings/printerSettings47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511.bin"/><Relationship Id="rId18" Type="http://schemas.openxmlformats.org/officeDocument/2006/relationships/printerSettings" Target="../printerSettings/printerSettings516.bin"/><Relationship Id="rId26" Type="http://schemas.openxmlformats.org/officeDocument/2006/relationships/printerSettings" Target="../printerSettings/printerSettings524.bin"/><Relationship Id="rId39" Type="http://schemas.openxmlformats.org/officeDocument/2006/relationships/printerSettings" Target="../printerSettings/printerSettings537.bin"/><Relationship Id="rId21" Type="http://schemas.openxmlformats.org/officeDocument/2006/relationships/printerSettings" Target="../printerSettings/printerSettings519.bin"/><Relationship Id="rId34" Type="http://schemas.openxmlformats.org/officeDocument/2006/relationships/printerSettings" Target="../printerSettings/printerSettings532.bin"/><Relationship Id="rId42" Type="http://schemas.openxmlformats.org/officeDocument/2006/relationships/printerSettings" Target="../printerSettings/printerSettings540.bin"/><Relationship Id="rId47" Type="http://schemas.openxmlformats.org/officeDocument/2006/relationships/printerSettings" Target="../printerSettings/printerSettings545.bin"/><Relationship Id="rId50" Type="http://schemas.openxmlformats.org/officeDocument/2006/relationships/printerSettings" Target="../printerSettings/printerSettings548.bin"/><Relationship Id="rId55" Type="http://schemas.openxmlformats.org/officeDocument/2006/relationships/printerSettings" Target="../printerSettings/printerSettings553.bin"/><Relationship Id="rId63" Type="http://schemas.openxmlformats.org/officeDocument/2006/relationships/printerSettings" Target="../printerSettings/printerSettings561.bin"/><Relationship Id="rId68" Type="http://schemas.openxmlformats.org/officeDocument/2006/relationships/printerSettings" Target="../printerSettings/printerSettings566.bin"/><Relationship Id="rId76" Type="http://schemas.openxmlformats.org/officeDocument/2006/relationships/printerSettings" Target="../printerSettings/printerSettings574.bin"/><Relationship Id="rId7" Type="http://schemas.openxmlformats.org/officeDocument/2006/relationships/printerSettings" Target="../printerSettings/printerSettings505.bin"/><Relationship Id="rId71" Type="http://schemas.openxmlformats.org/officeDocument/2006/relationships/printerSettings" Target="../printerSettings/printerSettings569.bin"/><Relationship Id="rId2" Type="http://schemas.openxmlformats.org/officeDocument/2006/relationships/printerSettings" Target="../printerSettings/printerSettings500.bin"/><Relationship Id="rId16" Type="http://schemas.openxmlformats.org/officeDocument/2006/relationships/printerSettings" Target="../printerSettings/printerSettings514.bin"/><Relationship Id="rId29" Type="http://schemas.openxmlformats.org/officeDocument/2006/relationships/printerSettings" Target="../printerSettings/printerSettings527.bin"/><Relationship Id="rId11" Type="http://schemas.openxmlformats.org/officeDocument/2006/relationships/printerSettings" Target="../printerSettings/printerSettings509.bin"/><Relationship Id="rId24" Type="http://schemas.openxmlformats.org/officeDocument/2006/relationships/printerSettings" Target="../printerSettings/printerSettings522.bin"/><Relationship Id="rId32" Type="http://schemas.openxmlformats.org/officeDocument/2006/relationships/printerSettings" Target="../printerSettings/printerSettings530.bin"/><Relationship Id="rId37" Type="http://schemas.openxmlformats.org/officeDocument/2006/relationships/printerSettings" Target="../printerSettings/printerSettings535.bin"/><Relationship Id="rId40" Type="http://schemas.openxmlformats.org/officeDocument/2006/relationships/printerSettings" Target="../printerSettings/printerSettings538.bin"/><Relationship Id="rId45" Type="http://schemas.openxmlformats.org/officeDocument/2006/relationships/printerSettings" Target="../printerSettings/printerSettings543.bin"/><Relationship Id="rId53" Type="http://schemas.openxmlformats.org/officeDocument/2006/relationships/printerSettings" Target="../printerSettings/printerSettings551.bin"/><Relationship Id="rId58" Type="http://schemas.openxmlformats.org/officeDocument/2006/relationships/printerSettings" Target="../printerSettings/printerSettings556.bin"/><Relationship Id="rId66" Type="http://schemas.openxmlformats.org/officeDocument/2006/relationships/printerSettings" Target="../printerSettings/printerSettings564.bin"/><Relationship Id="rId74" Type="http://schemas.openxmlformats.org/officeDocument/2006/relationships/printerSettings" Target="../printerSettings/printerSettings572.bin"/><Relationship Id="rId79" Type="http://schemas.openxmlformats.org/officeDocument/2006/relationships/printerSettings" Target="../printerSettings/printerSettings577.bin"/><Relationship Id="rId5" Type="http://schemas.openxmlformats.org/officeDocument/2006/relationships/printerSettings" Target="../printerSettings/printerSettings503.bin"/><Relationship Id="rId61" Type="http://schemas.openxmlformats.org/officeDocument/2006/relationships/printerSettings" Target="../printerSettings/printerSettings559.bin"/><Relationship Id="rId82" Type="http://schemas.openxmlformats.org/officeDocument/2006/relationships/printerSettings" Target="../printerSettings/printerSettings580.bin"/><Relationship Id="rId10" Type="http://schemas.openxmlformats.org/officeDocument/2006/relationships/printerSettings" Target="../printerSettings/printerSettings508.bin"/><Relationship Id="rId19" Type="http://schemas.openxmlformats.org/officeDocument/2006/relationships/printerSettings" Target="../printerSettings/printerSettings517.bin"/><Relationship Id="rId31" Type="http://schemas.openxmlformats.org/officeDocument/2006/relationships/printerSettings" Target="../printerSettings/printerSettings529.bin"/><Relationship Id="rId44" Type="http://schemas.openxmlformats.org/officeDocument/2006/relationships/printerSettings" Target="../printerSettings/printerSettings542.bin"/><Relationship Id="rId52" Type="http://schemas.openxmlformats.org/officeDocument/2006/relationships/printerSettings" Target="../printerSettings/printerSettings550.bin"/><Relationship Id="rId60" Type="http://schemas.openxmlformats.org/officeDocument/2006/relationships/printerSettings" Target="../printerSettings/printerSettings558.bin"/><Relationship Id="rId65" Type="http://schemas.openxmlformats.org/officeDocument/2006/relationships/printerSettings" Target="../printerSettings/printerSettings563.bin"/><Relationship Id="rId73" Type="http://schemas.openxmlformats.org/officeDocument/2006/relationships/printerSettings" Target="../printerSettings/printerSettings571.bin"/><Relationship Id="rId78" Type="http://schemas.openxmlformats.org/officeDocument/2006/relationships/printerSettings" Target="../printerSettings/printerSettings576.bin"/><Relationship Id="rId81" Type="http://schemas.openxmlformats.org/officeDocument/2006/relationships/printerSettings" Target="../printerSettings/printerSettings579.bin"/><Relationship Id="rId4" Type="http://schemas.openxmlformats.org/officeDocument/2006/relationships/printerSettings" Target="../printerSettings/printerSettings502.bin"/><Relationship Id="rId9" Type="http://schemas.openxmlformats.org/officeDocument/2006/relationships/printerSettings" Target="../printerSettings/printerSettings507.bin"/><Relationship Id="rId14" Type="http://schemas.openxmlformats.org/officeDocument/2006/relationships/printerSettings" Target="../printerSettings/printerSettings512.bin"/><Relationship Id="rId22" Type="http://schemas.openxmlformats.org/officeDocument/2006/relationships/printerSettings" Target="../printerSettings/printerSettings520.bin"/><Relationship Id="rId27" Type="http://schemas.openxmlformats.org/officeDocument/2006/relationships/printerSettings" Target="../printerSettings/printerSettings525.bin"/><Relationship Id="rId30" Type="http://schemas.openxmlformats.org/officeDocument/2006/relationships/printerSettings" Target="../printerSettings/printerSettings528.bin"/><Relationship Id="rId35" Type="http://schemas.openxmlformats.org/officeDocument/2006/relationships/printerSettings" Target="../printerSettings/printerSettings533.bin"/><Relationship Id="rId43" Type="http://schemas.openxmlformats.org/officeDocument/2006/relationships/printerSettings" Target="../printerSettings/printerSettings541.bin"/><Relationship Id="rId48" Type="http://schemas.openxmlformats.org/officeDocument/2006/relationships/printerSettings" Target="../printerSettings/printerSettings546.bin"/><Relationship Id="rId56" Type="http://schemas.openxmlformats.org/officeDocument/2006/relationships/printerSettings" Target="../printerSettings/printerSettings554.bin"/><Relationship Id="rId64" Type="http://schemas.openxmlformats.org/officeDocument/2006/relationships/printerSettings" Target="../printerSettings/printerSettings562.bin"/><Relationship Id="rId69" Type="http://schemas.openxmlformats.org/officeDocument/2006/relationships/printerSettings" Target="../printerSettings/printerSettings567.bin"/><Relationship Id="rId77" Type="http://schemas.openxmlformats.org/officeDocument/2006/relationships/printerSettings" Target="../printerSettings/printerSettings575.bin"/><Relationship Id="rId8" Type="http://schemas.openxmlformats.org/officeDocument/2006/relationships/printerSettings" Target="../printerSettings/printerSettings506.bin"/><Relationship Id="rId51" Type="http://schemas.openxmlformats.org/officeDocument/2006/relationships/printerSettings" Target="../printerSettings/printerSettings549.bin"/><Relationship Id="rId72" Type="http://schemas.openxmlformats.org/officeDocument/2006/relationships/printerSettings" Target="../printerSettings/printerSettings570.bin"/><Relationship Id="rId80" Type="http://schemas.openxmlformats.org/officeDocument/2006/relationships/printerSettings" Target="../printerSettings/printerSettings578.bin"/><Relationship Id="rId3" Type="http://schemas.openxmlformats.org/officeDocument/2006/relationships/printerSettings" Target="../printerSettings/printerSettings501.bin"/><Relationship Id="rId12" Type="http://schemas.openxmlformats.org/officeDocument/2006/relationships/printerSettings" Target="../printerSettings/printerSettings510.bin"/><Relationship Id="rId17" Type="http://schemas.openxmlformats.org/officeDocument/2006/relationships/printerSettings" Target="../printerSettings/printerSettings515.bin"/><Relationship Id="rId25" Type="http://schemas.openxmlformats.org/officeDocument/2006/relationships/printerSettings" Target="../printerSettings/printerSettings523.bin"/><Relationship Id="rId33" Type="http://schemas.openxmlformats.org/officeDocument/2006/relationships/printerSettings" Target="../printerSettings/printerSettings531.bin"/><Relationship Id="rId38" Type="http://schemas.openxmlformats.org/officeDocument/2006/relationships/printerSettings" Target="../printerSettings/printerSettings536.bin"/><Relationship Id="rId46" Type="http://schemas.openxmlformats.org/officeDocument/2006/relationships/printerSettings" Target="../printerSettings/printerSettings544.bin"/><Relationship Id="rId59" Type="http://schemas.openxmlformats.org/officeDocument/2006/relationships/printerSettings" Target="../printerSettings/printerSettings557.bin"/><Relationship Id="rId67" Type="http://schemas.openxmlformats.org/officeDocument/2006/relationships/printerSettings" Target="../printerSettings/printerSettings565.bin"/><Relationship Id="rId20" Type="http://schemas.openxmlformats.org/officeDocument/2006/relationships/printerSettings" Target="../printerSettings/printerSettings518.bin"/><Relationship Id="rId41" Type="http://schemas.openxmlformats.org/officeDocument/2006/relationships/printerSettings" Target="../printerSettings/printerSettings539.bin"/><Relationship Id="rId54" Type="http://schemas.openxmlformats.org/officeDocument/2006/relationships/printerSettings" Target="../printerSettings/printerSettings552.bin"/><Relationship Id="rId62" Type="http://schemas.openxmlformats.org/officeDocument/2006/relationships/printerSettings" Target="../printerSettings/printerSettings560.bin"/><Relationship Id="rId70" Type="http://schemas.openxmlformats.org/officeDocument/2006/relationships/printerSettings" Target="../printerSettings/printerSettings568.bin"/><Relationship Id="rId75" Type="http://schemas.openxmlformats.org/officeDocument/2006/relationships/printerSettings" Target="../printerSettings/printerSettings573.bin"/><Relationship Id="rId83" Type="http://schemas.openxmlformats.org/officeDocument/2006/relationships/printerSettings" Target="../printerSettings/printerSettings581.bin"/><Relationship Id="rId1" Type="http://schemas.openxmlformats.org/officeDocument/2006/relationships/printerSettings" Target="../printerSettings/printerSettings499.bin"/><Relationship Id="rId6" Type="http://schemas.openxmlformats.org/officeDocument/2006/relationships/printerSettings" Target="../printerSettings/printerSettings504.bin"/><Relationship Id="rId15" Type="http://schemas.openxmlformats.org/officeDocument/2006/relationships/printerSettings" Target="../printerSettings/printerSettings513.bin"/><Relationship Id="rId23" Type="http://schemas.openxmlformats.org/officeDocument/2006/relationships/printerSettings" Target="../printerSettings/printerSettings521.bin"/><Relationship Id="rId28" Type="http://schemas.openxmlformats.org/officeDocument/2006/relationships/printerSettings" Target="../printerSettings/printerSettings526.bin"/><Relationship Id="rId36" Type="http://schemas.openxmlformats.org/officeDocument/2006/relationships/printerSettings" Target="../printerSettings/printerSettings534.bin"/><Relationship Id="rId49" Type="http://schemas.openxmlformats.org/officeDocument/2006/relationships/printerSettings" Target="../printerSettings/printerSettings547.bin"/><Relationship Id="rId57" Type="http://schemas.openxmlformats.org/officeDocument/2006/relationships/printerSettings" Target="../printerSettings/printerSettings555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594.bin"/><Relationship Id="rId18" Type="http://schemas.openxmlformats.org/officeDocument/2006/relationships/printerSettings" Target="../printerSettings/printerSettings599.bin"/><Relationship Id="rId26" Type="http://schemas.openxmlformats.org/officeDocument/2006/relationships/printerSettings" Target="../printerSettings/printerSettings607.bin"/><Relationship Id="rId39" Type="http://schemas.openxmlformats.org/officeDocument/2006/relationships/printerSettings" Target="../printerSettings/printerSettings620.bin"/><Relationship Id="rId21" Type="http://schemas.openxmlformats.org/officeDocument/2006/relationships/printerSettings" Target="../printerSettings/printerSettings602.bin"/><Relationship Id="rId34" Type="http://schemas.openxmlformats.org/officeDocument/2006/relationships/printerSettings" Target="../printerSettings/printerSettings615.bin"/><Relationship Id="rId42" Type="http://schemas.openxmlformats.org/officeDocument/2006/relationships/printerSettings" Target="../printerSettings/printerSettings623.bin"/><Relationship Id="rId47" Type="http://schemas.openxmlformats.org/officeDocument/2006/relationships/printerSettings" Target="../printerSettings/printerSettings628.bin"/><Relationship Id="rId50" Type="http://schemas.openxmlformats.org/officeDocument/2006/relationships/printerSettings" Target="../printerSettings/printerSettings631.bin"/><Relationship Id="rId55" Type="http://schemas.openxmlformats.org/officeDocument/2006/relationships/printerSettings" Target="../printerSettings/printerSettings636.bin"/><Relationship Id="rId63" Type="http://schemas.openxmlformats.org/officeDocument/2006/relationships/printerSettings" Target="../printerSettings/printerSettings644.bin"/><Relationship Id="rId68" Type="http://schemas.openxmlformats.org/officeDocument/2006/relationships/printerSettings" Target="../printerSettings/printerSettings649.bin"/><Relationship Id="rId76" Type="http://schemas.openxmlformats.org/officeDocument/2006/relationships/printerSettings" Target="../printerSettings/printerSettings657.bin"/><Relationship Id="rId7" Type="http://schemas.openxmlformats.org/officeDocument/2006/relationships/printerSettings" Target="../printerSettings/printerSettings588.bin"/><Relationship Id="rId71" Type="http://schemas.openxmlformats.org/officeDocument/2006/relationships/printerSettings" Target="../printerSettings/printerSettings652.bin"/><Relationship Id="rId2" Type="http://schemas.openxmlformats.org/officeDocument/2006/relationships/printerSettings" Target="../printerSettings/printerSettings583.bin"/><Relationship Id="rId16" Type="http://schemas.openxmlformats.org/officeDocument/2006/relationships/printerSettings" Target="../printerSettings/printerSettings597.bin"/><Relationship Id="rId29" Type="http://schemas.openxmlformats.org/officeDocument/2006/relationships/printerSettings" Target="../printerSettings/printerSettings610.bin"/><Relationship Id="rId11" Type="http://schemas.openxmlformats.org/officeDocument/2006/relationships/printerSettings" Target="../printerSettings/printerSettings592.bin"/><Relationship Id="rId24" Type="http://schemas.openxmlformats.org/officeDocument/2006/relationships/printerSettings" Target="../printerSettings/printerSettings605.bin"/><Relationship Id="rId32" Type="http://schemas.openxmlformats.org/officeDocument/2006/relationships/printerSettings" Target="../printerSettings/printerSettings613.bin"/><Relationship Id="rId37" Type="http://schemas.openxmlformats.org/officeDocument/2006/relationships/printerSettings" Target="../printerSettings/printerSettings618.bin"/><Relationship Id="rId40" Type="http://schemas.openxmlformats.org/officeDocument/2006/relationships/printerSettings" Target="../printerSettings/printerSettings621.bin"/><Relationship Id="rId45" Type="http://schemas.openxmlformats.org/officeDocument/2006/relationships/printerSettings" Target="../printerSettings/printerSettings626.bin"/><Relationship Id="rId53" Type="http://schemas.openxmlformats.org/officeDocument/2006/relationships/printerSettings" Target="../printerSettings/printerSettings634.bin"/><Relationship Id="rId58" Type="http://schemas.openxmlformats.org/officeDocument/2006/relationships/printerSettings" Target="../printerSettings/printerSettings639.bin"/><Relationship Id="rId66" Type="http://schemas.openxmlformats.org/officeDocument/2006/relationships/printerSettings" Target="../printerSettings/printerSettings647.bin"/><Relationship Id="rId74" Type="http://schemas.openxmlformats.org/officeDocument/2006/relationships/printerSettings" Target="../printerSettings/printerSettings655.bin"/><Relationship Id="rId79" Type="http://schemas.openxmlformats.org/officeDocument/2006/relationships/printerSettings" Target="../printerSettings/printerSettings660.bin"/><Relationship Id="rId5" Type="http://schemas.openxmlformats.org/officeDocument/2006/relationships/printerSettings" Target="../printerSettings/printerSettings586.bin"/><Relationship Id="rId61" Type="http://schemas.openxmlformats.org/officeDocument/2006/relationships/printerSettings" Target="../printerSettings/printerSettings642.bin"/><Relationship Id="rId82" Type="http://schemas.openxmlformats.org/officeDocument/2006/relationships/printerSettings" Target="../printerSettings/printerSettings663.bin"/><Relationship Id="rId10" Type="http://schemas.openxmlformats.org/officeDocument/2006/relationships/printerSettings" Target="../printerSettings/printerSettings591.bin"/><Relationship Id="rId19" Type="http://schemas.openxmlformats.org/officeDocument/2006/relationships/printerSettings" Target="../printerSettings/printerSettings600.bin"/><Relationship Id="rId31" Type="http://schemas.openxmlformats.org/officeDocument/2006/relationships/printerSettings" Target="../printerSettings/printerSettings612.bin"/><Relationship Id="rId44" Type="http://schemas.openxmlformats.org/officeDocument/2006/relationships/printerSettings" Target="../printerSettings/printerSettings625.bin"/><Relationship Id="rId52" Type="http://schemas.openxmlformats.org/officeDocument/2006/relationships/printerSettings" Target="../printerSettings/printerSettings633.bin"/><Relationship Id="rId60" Type="http://schemas.openxmlformats.org/officeDocument/2006/relationships/printerSettings" Target="../printerSettings/printerSettings641.bin"/><Relationship Id="rId65" Type="http://schemas.openxmlformats.org/officeDocument/2006/relationships/printerSettings" Target="../printerSettings/printerSettings646.bin"/><Relationship Id="rId73" Type="http://schemas.openxmlformats.org/officeDocument/2006/relationships/printerSettings" Target="../printerSettings/printerSettings654.bin"/><Relationship Id="rId78" Type="http://schemas.openxmlformats.org/officeDocument/2006/relationships/printerSettings" Target="../printerSettings/printerSettings659.bin"/><Relationship Id="rId81" Type="http://schemas.openxmlformats.org/officeDocument/2006/relationships/printerSettings" Target="../printerSettings/printerSettings662.bin"/><Relationship Id="rId4" Type="http://schemas.openxmlformats.org/officeDocument/2006/relationships/printerSettings" Target="../printerSettings/printerSettings585.bin"/><Relationship Id="rId9" Type="http://schemas.openxmlformats.org/officeDocument/2006/relationships/printerSettings" Target="../printerSettings/printerSettings590.bin"/><Relationship Id="rId14" Type="http://schemas.openxmlformats.org/officeDocument/2006/relationships/printerSettings" Target="../printerSettings/printerSettings595.bin"/><Relationship Id="rId22" Type="http://schemas.openxmlformats.org/officeDocument/2006/relationships/printerSettings" Target="../printerSettings/printerSettings603.bin"/><Relationship Id="rId27" Type="http://schemas.openxmlformats.org/officeDocument/2006/relationships/printerSettings" Target="../printerSettings/printerSettings608.bin"/><Relationship Id="rId30" Type="http://schemas.openxmlformats.org/officeDocument/2006/relationships/printerSettings" Target="../printerSettings/printerSettings611.bin"/><Relationship Id="rId35" Type="http://schemas.openxmlformats.org/officeDocument/2006/relationships/printerSettings" Target="../printerSettings/printerSettings616.bin"/><Relationship Id="rId43" Type="http://schemas.openxmlformats.org/officeDocument/2006/relationships/printerSettings" Target="../printerSettings/printerSettings624.bin"/><Relationship Id="rId48" Type="http://schemas.openxmlformats.org/officeDocument/2006/relationships/printerSettings" Target="../printerSettings/printerSettings629.bin"/><Relationship Id="rId56" Type="http://schemas.openxmlformats.org/officeDocument/2006/relationships/printerSettings" Target="../printerSettings/printerSettings637.bin"/><Relationship Id="rId64" Type="http://schemas.openxmlformats.org/officeDocument/2006/relationships/printerSettings" Target="../printerSettings/printerSettings645.bin"/><Relationship Id="rId69" Type="http://schemas.openxmlformats.org/officeDocument/2006/relationships/printerSettings" Target="../printerSettings/printerSettings650.bin"/><Relationship Id="rId77" Type="http://schemas.openxmlformats.org/officeDocument/2006/relationships/printerSettings" Target="../printerSettings/printerSettings658.bin"/><Relationship Id="rId8" Type="http://schemas.openxmlformats.org/officeDocument/2006/relationships/printerSettings" Target="../printerSettings/printerSettings589.bin"/><Relationship Id="rId51" Type="http://schemas.openxmlformats.org/officeDocument/2006/relationships/printerSettings" Target="../printerSettings/printerSettings632.bin"/><Relationship Id="rId72" Type="http://schemas.openxmlformats.org/officeDocument/2006/relationships/printerSettings" Target="../printerSettings/printerSettings653.bin"/><Relationship Id="rId80" Type="http://schemas.openxmlformats.org/officeDocument/2006/relationships/printerSettings" Target="../printerSettings/printerSettings661.bin"/><Relationship Id="rId3" Type="http://schemas.openxmlformats.org/officeDocument/2006/relationships/printerSettings" Target="../printerSettings/printerSettings584.bin"/><Relationship Id="rId12" Type="http://schemas.openxmlformats.org/officeDocument/2006/relationships/printerSettings" Target="../printerSettings/printerSettings593.bin"/><Relationship Id="rId17" Type="http://schemas.openxmlformats.org/officeDocument/2006/relationships/printerSettings" Target="../printerSettings/printerSettings598.bin"/><Relationship Id="rId25" Type="http://schemas.openxmlformats.org/officeDocument/2006/relationships/printerSettings" Target="../printerSettings/printerSettings606.bin"/><Relationship Id="rId33" Type="http://schemas.openxmlformats.org/officeDocument/2006/relationships/printerSettings" Target="../printerSettings/printerSettings614.bin"/><Relationship Id="rId38" Type="http://schemas.openxmlformats.org/officeDocument/2006/relationships/printerSettings" Target="../printerSettings/printerSettings619.bin"/><Relationship Id="rId46" Type="http://schemas.openxmlformats.org/officeDocument/2006/relationships/printerSettings" Target="../printerSettings/printerSettings627.bin"/><Relationship Id="rId59" Type="http://schemas.openxmlformats.org/officeDocument/2006/relationships/printerSettings" Target="../printerSettings/printerSettings640.bin"/><Relationship Id="rId67" Type="http://schemas.openxmlformats.org/officeDocument/2006/relationships/printerSettings" Target="../printerSettings/printerSettings648.bin"/><Relationship Id="rId20" Type="http://schemas.openxmlformats.org/officeDocument/2006/relationships/printerSettings" Target="../printerSettings/printerSettings601.bin"/><Relationship Id="rId41" Type="http://schemas.openxmlformats.org/officeDocument/2006/relationships/printerSettings" Target="../printerSettings/printerSettings622.bin"/><Relationship Id="rId54" Type="http://schemas.openxmlformats.org/officeDocument/2006/relationships/printerSettings" Target="../printerSettings/printerSettings635.bin"/><Relationship Id="rId62" Type="http://schemas.openxmlformats.org/officeDocument/2006/relationships/printerSettings" Target="../printerSettings/printerSettings643.bin"/><Relationship Id="rId70" Type="http://schemas.openxmlformats.org/officeDocument/2006/relationships/printerSettings" Target="../printerSettings/printerSettings651.bin"/><Relationship Id="rId75" Type="http://schemas.openxmlformats.org/officeDocument/2006/relationships/printerSettings" Target="../printerSettings/printerSettings656.bin"/><Relationship Id="rId83" Type="http://schemas.openxmlformats.org/officeDocument/2006/relationships/printerSettings" Target="../printerSettings/printerSettings664.bin"/><Relationship Id="rId1" Type="http://schemas.openxmlformats.org/officeDocument/2006/relationships/printerSettings" Target="../printerSettings/printerSettings582.bin"/><Relationship Id="rId6" Type="http://schemas.openxmlformats.org/officeDocument/2006/relationships/printerSettings" Target="../printerSettings/printerSettings587.bin"/><Relationship Id="rId15" Type="http://schemas.openxmlformats.org/officeDocument/2006/relationships/printerSettings" Target="../printerSettings/printerSettings596.bin"/><Relationship Id="rId23" Type="http://schemas.openxmlformats.org/officeDocument/2006/relationships/printerSettings" Target="../printerSettings/printerSettings604.bin"/><Relationship Id="rId28" Type="http://schemas.openxmlformats.org/officeDocument/2006/relationships/printerSettings" Target="../printerSettings/printerSettings609.bin"/><Relationship Id="rId36" Type="http://schemas.openxmlformats.org/officeDocument/2006/relationships/printerSettings" Target="../printerSettings/printerSettings617.bin"/><Relationship Id="rId49" Type="http://schemas.openxmlformats.org/officeDocument/2006/relationships/printerSettings" Target="../printerSettings/printerSettings630.bin"/><Relationship Id="rId57" Type="http://schemas.openxmlformats.org/officeDocument/2006/relationships/printerSettings" Target="../printerSettings/printerSettings63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677.bin"/><Relationship Id="rId18" Type="http://schemas.openxmlformats.org/officeDocument/2006/relationships/printerSettings" Target="../printerSettings/printerSettings682.bin"/><Relationship Id="rId26" Type="http://schemas.openxmlformats.org/officeDocument/2006/relationships/printerSettings" Target="../printerSettings/printerSettings690.bin"/><Relationship Id="rId39" Type="http://schemas.openxmlformats.org/officeDocument/2006/relationships/printerSettings" Target="../printerSettings/printerSettings703.bin"/><Relationship Id="rId21" Type="http://schemas.openxmlformats.org/officeDocument/2006/relationships/printerSettings" Target="../printerSettings/printerSettings685.bin"/><Relationship Id="rId34" Type="http://schemas.openxmlformats.org/officeDocument/2006/relationships/printerSettings" Target="../printerSettings/printerSettings698.bin"/><Relationship Id="rId42" Type="http://schemas.openxmlformats.org/officeDocument/2006/relationships/printerSettings" Target="../printerSettings/printerSettings706.bin"/><Relationship Id="rId47" Type="http://schemas.openxmlformats.org/officeDocument/2006/relationships/printerSettings" Target="../printerSettings/printerSettings711.bin"/><Relationship Id="rId50" Type="http://schemas.openxmlformats.org/officeDocument/2006/relationships/printerSettings" Target="../printerSettings/printerSettings714.bin"/><Relationship Id="rId55" Type="http://schemas.openxmlformats.org/officeDocument/2006/relationships/printerSettings" Target="../printerSettings/printerSettings719.bin"/><Relationship Id="rId63" Type="http://schemas.openxmlformats.org/officeDocument/2006/relationships/printerSettings" Target="../printerSettings/printerSettings727.bin"/><Relationship Id="rId68" Type="http://schemas.openxmlformats.org/officeDocument/2006/relationships/printerSettings" Target="../printerSettings/printerSettings732.bin"/><Relationship Id="rId76" Type="http://schemas.openxmlformats.org/officeDocument/2006/relationships/printerSettings" Target="../printerSettings/printerSettings740.bin"/><Relationship Id="rId7" Type="http://schemas.openxmlformats.org/officeDocument/2006/relationships/printerSettings" Target="../printerSettings/printerSettings671.bin"/><Relationship Id="rId71" Type="http://schemas.openxmlformats.org/officeDocument/2006/relationships/printerSettings" Target="../printerSettings/printerSettings735.bin"/><Relationship Id="rId2" Type="http://schemas.openxmlformats.org/officeDocument/2006/relationships/printerSettings" Target="../printerSettings/printerSettings666.bin"/><Relationship Id="rId16" Type="http://schemas.openxmlformats.org/officeDocument/2006/relationships/printerSettings" Target="../printerSettings/printerSettings680.bin"/><Relationship Id="rId29" Type="http://schemas.openxmlformats.org/officeDocument/2006/relationships/printerSettings" Target="../printerSettings/printerSettings693.bin"/><Relationship Id="rId11" Type="http://schemas.openxmlformats.org/officeDocument/2006/relationships/printerSettings" Target="../printerSettings/printerSettings675.bin"/><Relationship Id="rId24" Type="http://schemas.openxmlformats.org/officeDocument/2006/relationships/printerSettings" Target="../printerSettings/printerSettings688.bin"/><Relationship Id="rId32" Type="http://schemas.openxmlformats.org/officeDocument/2006/relationships/printerSettings" Target="../printerSettings/printerSettings696.bin"/><Relationship Id="rId37" Type="http://schemas.openxmlformats.org/officeDocument/2006/relationships/printerSettings" Target="../printerSettings/printerSettings701.bin"/><Relationship Id="rId40" Type="http://schemas.openxmlformats.org/officeDocument/2006/relationships/printerSettings" Target="../printerSettings/printerSettings704.bin"/><Relationship Id="rId45" Type="http://schemas.openxmlformats.org/officeDocument/2006/relationships/printerSettings" Target="../printerSettings/printerSettings709.bin"/><Relationship Id="rId53" Type="http://schemas.openxmlformats.org/officeDocument/2006/relationships/printerSettings" Target="../printerSettings/printerSettings717.bin"/><Relationship Id="rId58" Type="http://schemas.openxmlformats.org/officeDocument/2006/relationships/printerSettings" Target="../printerSettings/printerSettings722.bin"/><Relationship Id="rId66" Type="http://schemas.openxmlformats.org/officeDocument/2006/relationships/printerSettings" Target="../printerSettings/printerSettings730.bin"/><Relationship Id="rId74" Type="http://schemas.openxmlformats.org/officeDocument/2006/relationships/printerSettings" Target="../printerSettings/printerSettings738.bin"/><Relationship Id="rId79" Type="http://schemas.openxmlformats.org/officeDocument/2006/relationships/printerSettings" Target="../printerSettings/printerSettings743.bin"/><Relationship Id="rId5" Type="http://schemas.openxmlformats.org/officeDocument/2006/relationships/printerSettings" Target="../printerSettings/printerSettings669.bin"/><Relationship Id="rId61" Type="http://schemas.openxmlformats.org/officeDocument/2006/relationships/printerSettings" Target="../printerSettings/printerSettings725.bin"/><Relationship Id="rId82" Type="http://schemas.openxmlformats.org/officeDocument/2006/relationships/printerSettings" Target="../printerSettings/printerSettings746.bin"/><Relationship Id="rId10" Type="http://schemas.openxmlformats.org/officeDocument/2006/relationships/printerSettings" Target="../printerSettings/printerSettings674.bin"/><Relationship Id="rId19" Type="http://schemas.openxmlformats.org/officeDocument/2006/relationships/printerSettings" Target="../printerSettings/printerSettings683.bin"/><Relationship Id="rId31" Type="http://schemas.openxmlformats.org/officeDocument/2006/relationships/printerSettings" Target="../printerSettings/printerSettings695.bin"/><Relationship Id="rId44" Type="http://schemas.openxmlformats.org/officeDocument/2006/relationships/printerSettings" Target="../printerSettings/printerSettings708.bin"/><Relationship Id="rId52" Type="http://schemas.openxmlformats.org/officeDocument/2006/relationships/printerSettings" Target="../printerSettings/printerSettings716.bin"/><Relationship Id="rId60" Type="http://schemas.openxmlformats.org/officeDocument/2006/relationships/printerSettings" Target="../printerSettings/printerSettings724.bin"/><Relationship Id="rId65" Type="http://schemas.openxmlformats.org/officeDocument/2006/relationships/printerSettings" Target="../printerSettings/printerSettings729.bin"/><Relationship Id="rId73" Type="http://schemas.openxmlformats.org/officeDocument/2006/relationships/printerSettings" Target="../printerSettings/printerSettings737.bin"/><Relationship Id="rId78" Type="http://schemas.openxmlformats.org/officeDocument/2006/relationships/printerSettings" Target="../printerSettings/printerSettings742.bin"/><Relationship Id="rId81" Type="http://schemas.openxmlformats.org/officeDocument/2006/relationships/printerSettings" Target="../printerSettings/printerSettings745.bin"/><Relationship Id="rId4" Type="http://schemas.openxmlformats.org/officeDocument/2006/relationships/printerSettings" Target="../printerSettings/printerSettings668.bin"/><Relationship Id="rId9" Type="http://schemas.openxmlformats.org/officeDocument/2006/relationships/printerSettings" Target="../printerSettings/printerSettings673.bin"/><Relationship Id="rId14" Type="http://schemas.openxmlformats.org/officeDocument/2006/relationships/printerSettings" Target="../printerSettings/printerSettings678.bin"/><Relationship Id="rId22" Type="http://schemas.openxmlformats.org/officeDocument/2006/relationships/printerSettings" Target="../printerSettings/printerSettings686.bin"/><Relationship Id="rId27" Type="http://schemas.openxmlformats.org/officeDocument/2006/relationships/printerSettings" Target="../printerSettings/printerSettings691.bin"/><Relationship Id="rId30" Type="http://schemas.openxmlformats.org/officeDocument/2006/relationships/printerSettings" Target="../printerSettings/printerSettings694.bin"/><Relationship Id="rId35" Type="http://schemas.openxmlformats.org/officeDocument/2006/relationships/printerSettings" Target="../printerSettings/printerSettings699.bin"/><Relationship Id="rId43" Type="http://schemas.openxmlformats.org/officeDocument/2006/relationships/printerSettings" Target="../printerSettings/printerSettings707.bin"/><Relationship Id="rId48" Type="http://schemas.openxmlformats.org/officeDocument/2006/relationships/printerSettings" Target="../printerSettings/printerSettings712.bin"/><Relationship Id="rId56" Type="http://schemas.openxmlformats.org/officeDocument/2006/relationships/printerSettings" Target="../printerSettings/printerSettings720.bin"/><Relationship Id="rId64" Type="http://schemas.openxmlformats.org/officeDocument/2006/relationships/printerSettings" Target="../printerSettings/printerSettings728.bin"/><Relationship Id="rId69" Type="http://schemas.openxmlformats.org/officeDocument/2006/relationships/printerSettings" Target="../printerSettings/printerSettings733.bin"/><Relationship Id="rId77" Type="http://schemas.openxmlformats.org/officeDocument/2006/relationships/printerSettings" Target="../printerSettings/printerSettings741.bin"/><Relationship Id="rId8" Type="http://schemas.openxmlformats.org/officeDocument/2006/relationships/printerSettings" Target="../printerSettings/printerSettings672.bin"/><Relationship Id="rId51" Type="http://schemas.openxmlformats.org/officeDocument/2006/relationships/printerSettings" Target="../printerSettings/printerSettings715.bin"/><Relationship Id="rId72" Type="http://schemas.openxmlformats.org/officeDocument/2006/relationships/printerSettings" Target="../printerSettings/printerSettings736.bin"/><Relationship Id="rId80" Type="http://schemas.openxmlformats.org/officeDocument/2006/relationships/printerSettings" Target="../printerSettings/printerSettings744.bin"/><Relationship Id="rId3" Type="http://schemas.openxmlformats.org/officeDocument/2006/relationships/printerSettings" Target="../printerSettings/printerSettings667.bin"/><Relationship Id="rId12" Type="http://schemas.openxmlformats.org/officeDocument/2006/relationships/printerSettings" Target="../printerSettings/printerSettings676.bin"/><Relationship Id="rId17" Type="http://schemas.openxmlformats.org/officeDocument/2006/relationships/printerSettings" Target="../printerSettings/printerSettings681.bin"/><Relationship Id="rId25" Type="http://schemas.openxmlformats.org/officeDocument/2006/relationships/printerSettings" Target="../printerSettings/printerSettings689.bin"/><Relationship Id="rId33" Type="http://schemas.openxmlformats.org/officeDocument/2006/relationships/printerSettings" Target="../printerSettings/printerSettings697.bin"/><Relationship Id="rId38" Type="http://schemas.openxmlformats.org/officeDocument/2006/relationships/printerSettings" Target="../printerSettings/printerSettings702.bin"/><Relationship Id="rId46" Type="http://schemas.openxmlformats.org/officeDocument/2006/relationships/printerSettings" Target="../printerSettings/printerSettings710.bin"/><Relationship Id="rId59" Type="http://schemas.openxmlformats.org/officeDocument/2006/relationships/printerSettings" Target="../printerSettings/printerSettings723.bin"/><Relationship Id="rId67" Type="http://schemas.openxmlformats.org/officeDocument/2006/relationships/printerSettings" Target="../printerSettings/printerSettings731.bin"/><Relationship Id="rId20" Type="http://schemas.openxmlformats.org/officeDocument/2006/relationships/printerSettings" Target="../printerSettings/printerSettings684.bin"/><Relationship Id="rId41" Type="http://schemas.openxmlformats.org/officeDocument/2006/relationships/printerSettings" Target="../printerSettings/printerSettings705.bin"/><Relationship Id="rId54" Type="http://schemas.openxmlformats.org/officeDocument/2006/relationships/printerSettings" Target="../printerSettings/printerSettings718.bin"/><Relationship Id="rId62" Type="http://schemas.openxmlformats.org/officeDocument/2006/relationships/printerSettings" Target="../printerSettings/printerSettings726.bin"/><Relationship Id="rId70" Type="http://schemas.openxmlformats.org/officeDocument/2006/relationships/printerSettings" Target="../printerSettings/printerSettings734.bin"/><Relationship Id="rId75" Type="http://schemas.openxmlformats.org/officeDocument/2006/relationships/printerSettings" Target="../printerSettings/printerSettings739.bin"/><Relationship Id="rId83" Type="http://schemas.openxmlformats.org/officeDocument/2006/relationships/printerSettings" Target="../printerSettings/printerSettings747.bin"/><Relationship Id="rId1" Type="http://schemas.openxmlformats.org/officeDocument/2006/relationships/printerSettings" Target="../printerSettings/printerSettings665.bin"/><Relationship Id="rId6" Type="http://schemas.openxmlformats.org/officeDocument/2006/relationships/printerSettings" Target="../printerSettings/printerSettings670.bin"/><Relationship Id="rId15" Type="http://schemas.openxmlformats.org/officeDocument/2006/relationships/printerSettings" Target="../printerSettings/printerSettings679.bin"/><Relationship Id="rId23" Type="http://schemas.openxmlformats.org/officeDocument/2006/relationships/printerSettings" Target="../printerSettings/printerSettings687.bin"/><Relationship Id="rId28" Type="http://schemas.openxmlformats.org/officeDocument/2006/relationships/printerSettings" Target="../printerSettings/printerSettings692.bin"/><Relationship Id="rId36" Type="http://schemas.openxmlformats.org/officeDocument/2006/relationships/printerSettings" Target="../printerSettings/printerSettings700.bin"/><Relationship Id="rId49" Type="http://schemas.openxmlformats.org/officeDocument/2006/relationships/printerSettings" Target="../printerSettings/printerSettings713.bin"/><Relationship Id="rId57" Type="http://schemas.openxmlformats.org/officeDocument/2006/relationships/printerSettings" Target="../printerSettings/printerSettings7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70" zoomScaleNormal="70" workbookViewId="0">
      <selection activeCell="I10" sqref="I10"/>
    </sheetView>
  </sheetViews>
  <sheetFormatPr defaultColWidth="9.25" defaultRowHeight="25.5" customHeight="1"/>
  <cols>
    <col min="1" max="1" width="9.25" style="92"/>
    <col min="2" max="2" width="36.875" style="1" customWidth="1"/>
    <col min="3" max="4" width="9.25" style="2"/>
    <col min="5" max="16384" width="9.25" style="3"/>
  </cols>
  <sheetData>
    <row r="1" spans="1:4" s="17" customFormat="1" ht="25.5" customHeight="1">
      <c r="A1" s="92"/>
      <c r="C1" s="90" t="s">
        <v>0</v>
      </c>
      <c r="D1" s="97" t="s">
        <v>243</v>
      </c>
    </row>
    <row r="2" spans="1:4" s="17" customFormat="1" ht="25.5" customHeight="1">
      <c r="A2" s="94" t="s">
        <v>1</v>
      </c>
      <c r="C2" s="16"/>
      <c r="D2" s="18"/>
    </row>
    <row r="3" spans="1:4" ht="25.5" customHeight="1">
      <c r="A3" s="93"/>
      <c r="B3" s="96" t="s">
        <v>45</v>
      </c>
    </row>
    <row r="4" spans="1:4" ht="25.5" customHeight="1">
      <c r="A4" s="95" t="s">
        <v>218</v>
      </c>
      <c r="B4" s="91" t="s">
        <v>226</v>
      </c>
    </row>
    <row r="5" spans="1:4" ht="25.5" customHeight="1">
      <c r="A5" s="95" t="s">
        <v>219</v>
      </c>
      <c r="B5" s="91" t="s">
        <v>227</v>
      </c>
    </row>
    <row r="6" spans="1:4" ht="25.5" customHeight="1">
      <c r="A6" s="95" t="s">
        <v>220</v>
      </c>
      <c r="B6" s="91" t="s">
        <v>228</v>
      </c>
    </row>
    <row r="7" spans="1:4" ht="25.5" customHeight="1">
      <c r="A7" s="95" t="s">
        <v>221</v>
      </c>
      <c r="B7" s="91" t="s">
        <v>229</v>
      </c>
    </row>
    <row r="8" spans="1:4" ht="25.5" customHeight="1">
      <c r="A8" s="95" t="s">
        <v>222</v>
      </c>
      <c r="B8" s="91" t="s">
        <v>230</v>
      </c>
    </row>
    <row r="9" spans="1:4" ht="25.5" customHeight="1">
      <c r="A9" s="95" t="s">
        <v>223</v>
      </c>
      <c r="B9" s="91" t="s">
        <v>231</v>
      </c>
    </row>
    <row r="10" spans="1:4" ht="25.5" customHeight="1">
      <c r="A10" s="95" t="s">
        <v>224</v>
      </c>
      <c r="B10" s="91" t="s">
        <v>232</v>
      </c>
    </row>
    <row r="11" spans="1:4" ht="25.5" customHeight="1">
      <c r="A11" s="95" t="s">
        <v>225</v>
      </c>
      <c r="B11" s="91" t="s">
        <v>233</v>
      </c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15-1'!A1" display="15-1"/>
    <hyperlink ref="A5" location="'15-2'!A1" display="15-2"/>
    <hyperlink ref="A6" location="'15-3'!A1" display="15-3"/>
    <hyperlink ref="A7" location="'15-4'!A1" display="15-4"/>
    <hyperlink ref="A8" location="'15-5'!A1" display="15-5"/>
    <hyperlink ref="A9" location="'15-6'!A1" display="15-6"/>
    <hyperlink ref="A10" location="'15-7'!A1" display="15-7"/>
    <hyperlink ref="A11" location="'15-8'!A1" display="15-8"/>
    <hyperlink ref="B4" location="'15-1'!A1" display="15-1.市職員数 "/>
    <hyperlink ref="B5" location="'15-2'!A1" display="15-2.男女別管理職数"/>
    <hyperlink ref="B6" location="'15-3'!A1" display="15-3.市議会の開催及び議案件数"/>
    <hyperlink ref="B7" location="'15-4'!A1" display="15-4.請願の審査状況 "/>
    <hyperlink ref="B8" location="'15-5'!A1" display="15-5.請願・陳情の処理状況 "/>
    <hyperlink ref="B9" location="'15-6'!A1" display="15-6.議決の状況"/>
    <hyperlink ref="B10" location="'15-7'!A1" display="15-7.選挙人名簿登録者数"/>
    <hyperlink ref="B11" location="'15-8'!A1" display="15-8.選挙概況"/>
  </hyperlinks>
  <pageMargins left="0.7" right="0.7" top="0.75" bottom="0.75" header="0.3" footer="0.3"/>
  <pageSetup paperSize="9" orientation="portrait" horizontalDpi="300" verticalDpi="3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2"/>
  <sheetViews>
    <sheetView zoomScaleNormal="100" zoomScaleSheetLayoutView="100" workbookViewId="0">
      <pane ySplit="4" topLeftCell="A5" activePane="bottomLeft" state="frozen"/>
      <selection activeCell="M25" sqref="M25"/>
      <selection pane="bottomLeft" activeCell="M25" sqref="M25"/>
    </sheetView>
  </sheetViews>
  <sheetFormatPr defaultColWidth="2.5" defaultRowHeight="15" customHeight="1"/>
  <cols>
    <col min="1" max="2" width="10.125" style="5" customWidth="1"/>
    <col min="3" max="10" width="10.25" style="5" customWidth="1"/>
    <col min="11" max="11" width="2.5" style="5" customWidth="1"/>
    <col min="12" max="12" width="10.625" style="5" bestFit="1" customWidth="1"/>
    <col min="13" max="16384" width="2.5" style="5"/>
  </cols>
  <sheetData>
    <row r="1" spans="1:12" ht="22.5" customHeight="1">
      <c r="J1" s="4" t="s">
        <v>234</v>
      </c>
      <c r="L1" s="29" t="s">
        <v>14</v>
      </c>
    </row>
    <row r="2" spans="1:12" ht="22.5" customHeight="1">
      <c r="A2" s="6" t="s">
        <v>235</v>
      </c>
      <c r="B2" s="6"/>
      <c r="C2" s="6"/>
    </row>
    <row r="3" spans="1:12" s="21" customFormat="1" ht="22.5" customHeight="1">
      <c r="J3" s="12" t="s">
        <v>255</v>
      </c>
    </row>
    <row r="4" spans="1:12" ht="27">
      <c r="A4" s="106" t="s">
        <v>2</v>
      </c>
      <c r="B4" s="114" t="s">
        <v>3</v>
      </c>
      <c r="C4" s="117" t="s">
        <v>4</v>
      </c>
      <c r="D4" s="117" t="s">
        <v>46</v>
      </c>
      <c r="E4" s="61" t="s">
        <v>47</v>
      </c>
      <c r="F4" s="61" t="s">
        <v>48</v>
      </c>
      <c r="G4" s="61" t="s">
        <v>49</v>
      </c>
      <c r="H4" s="61" t="s">
        <v>50</v>
      </c>
      <c r="I4" s="61" t="s">
        <v>51</v>
      </c>
      <c r="J4" s="104" t="s">
        <v>52</v>
      </c>
    </row>
    <row r="5" spans="1:12" s="11" customFormat="1" ht="18" customHeight="1">
      <c r="A5" s="62" t="s">
        <v>53</v>
      </c>
      <c r="B5" s="62" t="s">
        <v>5</v>
      </c>
      <c r="C5" s="50">
        <f t="shared" ref="C5:J5" si="0">SUM(C6:C7)</f>
        <v>2054</v>
      </c>
      <c r="D5" s="49">
        <f t="shared" si="0"/>
        <v>1580</v>
      </c>
      <c r="E5" s="49">
        <f t="shared" si="0"/>
        <v>17</v>
      </c>
      <c r="F5" s="49">
        <f t="shared" si="0"/>
        <v>7</v>
      </c>
      <c r="G5" s="49">
        <f t="shared" si="0"/>
        <v>8</v>
      </c>
      <c r="H5" s="49">
        <f t="shared" si="0"/>
        <v>17</v>
      </c>
      <c r="I5" s="49">
        <f t="shared" si="0"/>
        <v>299</v>
      </c>
      <c r="J5" s="49">
        <f t="shared" si="0"/>
        <v>126</v>
      </c>
    </row>
    <row r="6" spans="1:12" s="11" customFormat="1" ht="18" customHeight="1">
      <c r="A6" s="14" t="s">
        <v>54</v>
      </c>
      <c r="B6" s="14" t="s">
        <v>54</v>
      </c>
      <c r="C6" s="37">
        <f>SUM(D6:J6)</f>
        <v>1326</v>
      </c>
      <c r="D6" s="119">
        <v>1008</v>
      </c>
      <c r="E6" s="119">
        <v>14</v>
      </c>
      <c r="F6" s="119">
        <v>6</v>
      </c>
      <c r="G6" s="119">
        <v>6</v>
      </c>
      <c r="H6" s="119">
        <v>10</v>
      </c>
      <c r="I6" s="119">
        <v>165</v>
      </c>
      <c r="J6" s="119">
        <v>117</v>
      </c>
    </row>
    <row r="7" spans="1:12" s="11" customFormat="1" ht="18" customHeight="1">
      <c r="A7" s="46" t="s">
        <v>55</v>
      </c>
      <c r="B7" s="46" t="s">
        <v>55</v>
      </c>
      <c r="C7" s="45">
        <f>SUM(D7:J7)</f>
        <v>728</v>
      </c>
      <c r="D7" s="41">
        <v>572</v>
      </c>
      <c r="E7" s="41">
        <v>3</v>
      </c>
      <c r="F7" s="41">
        <v>1</v>
      </c>
      <c r="G7" s="41">
        <v>2</v>
      </c>
      <c r="H7" s="41">
        <v>7</v>
      </c>
      <c r="I7" s="41">
        <v>134</v>
      </c>
      <c r="J7" s="41">
        <v>9</v>
      </c>
    </row>
    <row r="8" spans="1:12" s="11" customFormat="1" ht="18" customHeight="1">
      <c r="A8" s="122" t="s">
        <v>56</v>
      </c>
      <c r="B8" s="122" t="s">
        <v>6</v>
      </c>
      <c r="C8" s="37">
        <f t="shared" ref="C8:J8" si="1">SUM(C9:C10)</f>
        <v>2072</v>
      </c>
      <c r="D8" s="119">
        <f t="shared" si="1"/>
        <v>1606</v>
      </c>
      <c r="E8" s="119">
        <f t="shared" si="1"/>
        <v>17</v>
      </c>
      <c r="F8" s="119">
        <f t="shared" si="1"/>
        <v>7</v>
      </c>
      <c r="G8" s="119">
        <f t="shared" si="1"/>
        <v>8</v>
      </c>
      <c r="H8" s="119">
        <f t="shared" si="1"/>
        <v>17</v>
      </c>
      <c r="I8" s="119">
        <f t="shared" si="1"/>
        <v>292</v>
      </c>
      <c r="J8" s="119">
        <f t="shared" si="1"/>
        <v>125</v>
      </c>
    </row>
    <row r="9" spans="1:12" s="11" customFormat="1" ht="18" customHeight="1">
      <c r="A9" s="14" t="s">
        <v>54</v>
      </c>
      <c r="B9" s="14" t="s">
        <v>54</v>
      </c>
      <c r="C9" s="37">
        <f>SUM(D9:J9)</f>
        <v>1340</v>
      </c>
      <c r="D9" s="119">
        <v>1024</v>
      </c>
      <c r="E9" s="119">
        <v>14</v>
      </c>
      <c r="F9" s="119">
        <v>6</v>
      </c>
      <c r="G9" s="119">
        <v>6</v>
      </c>
      <c r="H9" s="119">
        <v>10</v>
      </c>
      <c r="I9" s="119">
        <v>164</v>
      </c>
      <c r="J9" s="119">
        <v>116</v>
      </c>
    </row>
    <row r="10" spans="1:12" s="11" customFormat="1" ht="18" customHeight="1">
      <c r="A10" s="14" t="s">
        <v>55</v>
      </c>
      <c r="B10" s="14" t="s">
        <v>55</v>
      </c>
      <c r="C10" s="37">
        <f>SUM(D10:J10)</f>
        <v>732</v>
      </c>
      <c r="D10" s="119">
        <v>582</v>
      </c>
      <c r="E10" s="119">
        <v>3</v>
      </c>
      <c r="F10" s="119">
        <v>1</v>
      </c>
      <c r="G10" s="119">
        <v>2</v>
      </c>
      <c r="H10" s="119">
        <v>7</v>
      </c>
      <c r="I10" s="119">
        <v>128</v>
      </c>
      <c r="J10" s="119">
        <v>9</v>
      </c>
    </row>
    <row r="11" spans="1:12" s="11" customFormat="1" ht="18" customHeight="1">
      <c r="A11" s="111" t="s">
        <v>57</v>
      </c>
      <c r="B11" s="111" t="s">
        <v>37</v>
      </c>
      <c r="C11" s="50">
        <f t="shared" ref="C11:J11" si="2">SUM(C12:C13)</f>
        <v>2014</v>
      </c>
      <c r="D11" s="49">
        <f t="shared" si="2"/>
        <v>1579</v>
      </c>
      <c r="E11" s="49">
        <f t="shared" si="2"/>
        <v>17</v>
      </c>
      <c r="F11" s="49">
        <f t="shared" si="2"/>
        <v>7</v>
      </c>
      <c r="G11" s="49">
        <f t="shared" si="2"/>
        <v>8</v>
      </c>
      <c r="H11" s="49">
        <f t="shared" si="2"/>
        <v>17</v>
      </c>
      <c r="I11" s="49">
        <f t="shared" si="2"/>
        <v>276</v>
      </c>
      <c r="J11" s="49">
        <f t="shared" si="2"/>
        <v>110</v>
      </c>
    </row>
    <row r="12" spans="1:12" s="11" customFormat="1" ht="18" customHeight="1">
      <c r="A12" s="14" t="s">
        <v>54</v>
      </c>
      <c r="B12" s="14" t="s">
        <v>54</v>
      </c>
      <c r="C12" s="37">
        <f>SUM(D12:J12)</f>
        <v>1287</v>
      </c>
      <c r="D12" s="119">
        <v>997</v>
      </c>
      <c r="E12" s="119">
        <v>13</v>
      </c>
      <c r="F12" s="119">
        <v>6</v>
      </c>
      <c r="G12" s="119">
        <v>6</v>
      </c>
      <c r="H12" s="119">
        <v>9</v>
      </c>
      <c r="I12" s="119">
        <v>155</v>
      </c>
      <c r="J12" s="119">
        <v>101</v>
      </c>
    </row>
    <row r="13" spans="1:12" s="11" customFormat="1" ht="18" customHeight="1">
      <c r="A13" s="46" t="s">
        <v>55</v>
      </c>
      <c r="B13" s="46" t="s">
        <v>55</v>
      </c>
      <c r="C13" s="45">
        <f>SUM(D13:J13)</f>
        <v>727</v>
      </c>
      <c r="D13" s="41">
        <v>582</v>
      </c>
      <c r="E13" s="41">
        <v>4</v>
      </c>
      <c r="F13" s="41">
        <v>1</v>
      </c>
      <c r="G13" s="41">
        <v>2</v>
      </c>
      <c r="H13" s="41">
        <v>8</v>
      </c>
      <c r="I13" s="41">
        <v>121</v>
      </c>
      <c r="J13" s="41">
        <v>9</v>
      </c>
    </row>
    <row r="14" spans="1:12" s="11" customFormat="1" ht="18" customHeight="1">
      <c r="A14" s="122" t="s">
        <v>58</v>
      </c>
      <c r="B14" s="122" t="s">
        <v>22</v>
      </c>
      <c r="C14" s="37">
        <f t="shared" ref="C14:J14" si="3">SUM(C15:C16)</f>
        <v>2002</v>
      </c>
      <c r="D14" s="119">
        <f t="shared" si="3"/>
        <v>1587</v>
      </c>
      <c r="E14" s="119">
        <f t="shared" si="3"/>
        <v>17</v>
      </c>
      <c r="F14" s="119">
        <f t="shared" si="3"/>
        <v>7</v>
      </c>
      <c r="G14" s="119">
        <f t="shared" si="3"/>
        <v>8</v>
      </c>
      <c r="H14" s="119">
        <f t="shared" si="3"/>
        <v>16</v>
      </c>
      <c r="I14" s="119">
        <f t="shared" si="3"/>
        <v>264</v>
      </c>
      <c r="J14" s="119">
        <f t="shared" si="3"/>
        <v>103</v>
      </c>
    </row>
    <row r="15" spans="1:12" s="11" customFormat="1" ht="18" customHeight="1">
      <c r="A15" s="14" t="s">
        <v>54</v>
      </c>
      <c r="B15" s="14" t="s">
        <v>54</v>
      </c>
      <c r="C15" s="37">
        <f>SUM(D15:J15)</f>
        <v>1280</v>
      </c>
      <c r="D15" s="119">
        <v>1001</v>
      </c>
      <c r="E15" s="119">
        <v>13</v>
      </c>
      <c r="F15" s="119">
        <v>6</v>
      </c>
      <c r="G15" s="119">
        <v>6</v>
      </c>
      <c r="H15" s="119">
        <v>8</v>
      </c>
      <c r="I15" s="119">
        <v>154</v>
      </c>
      <c r="J15" s="119">
        <v>92</v>
      </c>
    </row>
    <row r="16" spans="1:12" s="11" customFormat="1" ht="18" customHeight="1">
      <c r="A16" s="14" t="s">
        <v>55</v>
      </c>
      <c r="B16" s="14" t="s">
        <v>55</v>
      </c>
      <c r="C16" s="37">
        <f>SUM(D16:J16)</f>
        <v>722</v>
      </c>
      <c r="D16" s="119">
        <v>586</v>
      </c>
      <c r="E16" s="119">
        <v>4</v>
      </c>
      <c r="F16" s="119">
        <v>1</v>
      </c>
      <c r="G16" s="119">
        <v>2</v>
      </c>
      <c r="H16" s="119">
        <v>8</v>
      </c>
      <c r="I16" s="119">
        <v>110</v>
      </c>
      <c r="J16" s="119">
        <v>11</v>
      </c>
    </row>
    <row r="17" spans="1:10" s="11" customFormat="1" ht="18" customHeight="1">
      <c r="A17" s="111" t="s">
        <v>59</v>
      </c>
      <c r="B17" s="111" t="s">
        <v>21</v>
      </c>
      <c r="C17" s="50">
        <f t="shared" ref="C17:J17" si="4">SUM(C18:C19)</f>
        <v>2035</v>
      </c>
      <c r="D17" s="49">
        <f t="shared" si="4"/>
        <v>1629</v>
      </c>
      <c r="E17" s="49">
        <f t="shared" si="4"/>
        <v>16</v>
      </c>
      <c r="F17" s="49">
        <f t="shared" si="4"/>
        <v>7</v>
      </c>
      <c r="G17" s="49">
        <f t="shared" si="4"/>
        <v>8</v>
      </c>
      <c r="H17" s="49">
        <f t="shared" si="4"/>
        <v>16</v>
      </c>
      <c r="I17" s="49">
        <f t="shared" si="4"/>
        <v>258</v>
      </c>
      <c r="J17" s="49">
        <f t="shared" si="4"/>
        <v>101</v>
      </c>
    </row>
    <row r="18" spans="1:10" s="11" customFormat="1" ht="18" customHeight="1">
      <c r="A18" s="14" t="s">
        <v>54</v>
      </c>
      <c r="B18" s="14" t="s">
        <v>54</v>
      </c>
      <c r="C18" s="37">
        <f>SUM(D18:J18)</f>
        <v>1297</v>
      </c>
      <c r="D18" s="119">
        <v>1021</v>
      </c>
      <c r="E18" s="119">
        <v>12</v>
      </c>
      <c r="F18" s="119">
        <v>6</v>
      </c>
      <c r="G18" s="119">
        <v>5</v>
      </c>
      <c r="H18" s="119">
        <v>8</v>
      </c>
      <c r="I18" s="119">
        <v>155</v>
      </c>
      <c r="J18" s="119">
        <v>90</v>
      </c>
    </row>
    <row r="19" spans="1:10" s="11" customFormat="1" ht="18" customHeight="1">
      <c r="A19" s="46" t="s">
        <v>55</v>
      </c>
      <c r="B19" s="46" t="s">
        <v>55</v>
      </c>
      <c r="C19" s="37">
        <f>SUM(D19:J19)</f>
        <v>738</v>
      </c>
      <c r="D19" s="41">
        <v>608</v>
      </c>
      <c r="E19" s="41">
        <v>4</v>
      </c>
      <c r="F19" s="41">
        <v>1</v>
      </c>
      <c r="G19" s="41">
        <v>3</v>
      </c>
      <c r="H19" s="41">
        <v>8</v>
      </c>
      <c r="I19" s="41">
        <v>103</v>
      </c>
      <c r="J19" s="41">
        <v>11</v>
      </c>
    </row>
    <row r="20" spans="1:10" s="11" customFormat="1" ht="18" customHeight="1">
      <c r="A20" s="111" t="s">
        <v>60</v>
      </c>
      <c r="B20" s="111" t="s">
        <v>18</v>
      </c>
      <c r="C20" s="50">
        <f t="shared" ref="C20:J20" si="5">SUM(C21:C22)</f>
        <v>2055</v>
      </c>
      <c r="D20" s="49">
        <f t="shared" si="5"/>
        <v>1686</v>
      </c>
      <c r="E20" s="49">
        <f t="shared" si="5"/>
        <v>16</v>
      </c>
      <c r="F20" s="49">
        <f t="shared" si="5"/>
        <v>7</v>
      </c>
      <c r="G20" s="49">
        <f t="shared" si="5"/>
        <v>8</v>
      </c>
      <c r="H20" s="49">
        <f t="shared" si="5"/>
        <v>16</v>
      </c>
      <c r="I20" s="49">
        <f t="shared" si="5"/>
        <v>220</v>
      </c>
      <c r="J20" s="49">
        <f t="shared" si="5"/>
        <v>102</v>
      </c>
    </row>
    <row r="21" spans="1:10" s="11" customFormat="1" ht="18" customHeight="1">
      <c r="A21" s="14" t="s">
        <v>54</v>
      </c>
      <c r="B21" s="14" t="s">
        <v>54</v>
      </c>
      <c r="C21" s="37">
        <f>SUM(D21:J21)</f>
        <v>1299</v>
      </c>
      <c r="D21" s="119">
        <v>1057</v>
      </c>
      <c r="E21" s="119">
        <v>11</v>
      </c>
      <c r="F21" s="119">
        <v>6</v>
      </c>
      <c r="G21" s="119">
        <v>5</v>
      </c>
      <c r="H21" s="119">
        <v>8</v>
      </c>
      <c r="I21" s="119">
        <v>122</v>
      </c>
      <c r="J21" s="119">
        <v>90</v>
      </c>
    </row>
    <row r="22" spans="1:10" s="11" customFormat="1" ht="18" customHeight="1">
      <c r="A22" s="46" t="s">
        <v>55</v>
      </c>
      <c r="B22" s="46" t="s">
        <v>55</v>
      </c>
      <c r="C22" s="45">
        <f>SUM(D22:J22)</f>
        <v>756</v>
      </c>
      <c r="D22" s="41">
        <v>629</v>
      </c>
      <c r="E22" s="41">
        <v>5</v>
      </c>
      <c r="F22" s="41">
        <v>1</v>
      </c>
      <c r="G22" s="41">
        <v>3</v>
      </c>
      <c r="H22" s="41">
        <v>8</v>
      </c>
      <c r="I22" s="41">
        <v>98</v>
      </c>
      <c r="J22" s="41">
        <v>12</v>
      </c>
    </row>
    <row r="23" spans="1:10" ht="18" customHeight="1">
      <c r="A23" s="113" t="s">
        <v>61</v>
      </c>
      <c r="B23" s="113" t="s">
        <v>7</v>
      </c>
      <c r="C23" s="37">
        <f>SUM(C24:C25)</f>
        <v>2067</v>
      </c>
      <c r="D23" s="119">
        <f t="shared" ref="D23:J23" si="6">SUM(D24:D25)</f>
        <v>1706</v>
      </c>
      <c r="E23" s="119">
        <f t="shared" si="6"/>
        <v>16</v>
      </c>
      <c r="F23" s="119">
        <f t="shared" si="6"/>
        <v>7</v>
      </c>
      <c r="G23" s="119">
        <f t="shared" si="6"/>
        <v>8</v>
      </c>
      <c r="H23" s="119">
        <f t="shared" si="6"/>
        <v>16</v>
      </c>
      <c r="I23" s="119">
        <f t="shared" si="6"/>
        <v>209</v>
      </c>
      <c r="J23" s="119">
        <f t="shared" si="6"/>
        <v>105</v>
      </c>
    </row>
    <row r="24" spans="1:10" ht="18" customHeight="1">
      <c r="A24" s="109" t="s">
        <v>9</v>
      </c>
      <c r="B24" s="109" t="s">
        <v>9</v>
      </c>
      <c r="C24" s="37">
        <f>SUM(D24:J24)</f>
        <v>1305</v>
      </c>
      <c r="D24" s="108">
        <v>1064</v>
      </c>
      <c r="E24" s="108">
        <v>11</v>
      </c>
      <c r="F24" s="108">
        <v>6</v>
      </c>
      <c r="G24" s="108">
        <v>5</v>
      </c>
      <c r="H24" s="108">
        <v>8</v>
      </c>
      <c r="I24" s="108">
        <v>118</v>
      </c>
      <c r="J24" s="108">
        <v>93</v>
      </c>
    </row>
    <row r="25" spans="1:10" ht="18" customHeight="1">
      <c r="A25" s="107" t="s">
        <v>10</v>
      </c>
      <c r="B25" s="107" t="s">
        <v>10</v>
      </c>
      <c r="C25" s="45">
        <f>SUM(D25:J25)</f>
        <v>762</v>
      </c>
      <c r="D25" s="10">
        <v>642</v>
      </c>
      <c r="E25" s="10">
        <v>5</v>
      </c>
      <c r="F25" s="10">
        <v>1</v>
      </c>
      <c r="G25" s="10">
        <v>3</v>
      </c>
      <c r="H25" s="10">
        <v>8</v>
      </c>
      <c r="I25" s="10">
        <v>91</v>
      </c>
      <c r="J25" s="10">
        <v>12</v>
      </c>
    </row>
    <row r="26" spans="1:10" ht="18" customHeight="1">
      <c r="A26" s="114" t="s">
        <v>62</v>
      </c>
      <c r="B26" s="114" t="s">
        <v>8</v>
      </c>
      <c r="C26" s="50">
        <f>SUM(C27:C28)</f>
        <v>2050</v>
      </c>
      <c r="D26" s="49">
        <f t="shared" ref="D26:J26" si="7">SUM(D27:D28)</f>
        <v>1653</v>
      </c>
      <c r="E26" s="49">
        <f t="shared" si="7"/>
        <v>16</v>
      </c>
      <c r="F26" s="49">
        <f t="shared" si="7"/>
        <v>7</v>
      </c>
      <c r="G26" s="49">
        <f t="shared" si="7"/>
        <v>8</v>
      </c>
      <c r="H26" s="49">
        <f t="shared" si="7"/>
        <v>16</v>
      </c>
      <c r="I26" s="49">
        <f t="shared" si="7"/>
        <v>197</v>
      </c>
      <c r="J26" s="49">
        <f t="shared" si="7"/>
        <v>153</v>
      </c>
    </row>
    <row r="27" spans="1:10" ht="18" customHeight="1">
      <c r="A27" s="109" t="s">
        <v>9</v>
      </c>
      <c r="B27" s="109" t="s">
        <v>9</v>
      </c>
      <c r="C27" s="37">
        <f>SUM(D27:J27)</f>
        <v>1287</v>
      </c>
      <c r="D27" s="108">
        <v>1006</v>
      </c>
      <c r="E27" s="108">
        <v>11</v>
      </c>
      <c r="F27" s="108">
        <v>6</v>
      </c>
      <c r="G27" s="108">
        <v>5</v>
      </c>
      <c r="H27" s="108">
        <v>8</v>
      </c>
      <c r="I27" s="108">
        <v>111</v>
      </c>
      <c r="J27" s="108">
        <v>140</v>
      </c>
    </row>
    <row r="28" spans="1:10" ht="18" customHeight="1">
      <c r="A28" s="107" t="s">
        <v>10</v>
      </c>
      <c r="B28" s="107" t="s">
        <v>10</v>
      </c>
      <c r="C28" s="45">
        <f>SUM(D28:J28)</f>
        <v>763</v>
      </c>
      <c r="D28" s="10">
        <v>647</v>
      </c>
      <c r="E28" s="10">
        <v>5</v>
      </c>
      <c r="F28" s="10">
        <v>1</v>
      </c>
      <c r="G28" s="10">
        <v>3</v>
      </c>
      <c r="H28" s="10">
        <v>8</v>
      </c>
      <c r="I28" s="10">
        <v>86</v>
      </c>
      <c r="J28" s="10">
        <v>13</v>
      </c>
    </row>
    <row r="29" spans="1:10" ht="18" customHeight="1">
      <c r="A29" s="113" t="s">
        <v>63</v>
      </c>
      <c r="B29" s="113" t="s">
        <v>38</v>
      </c>
      <c r="C29" s="37">
        <f>SUM(C30:C31)</f>
        <v>2036</v>
      </c>
      <c r="D29" s="119">
        <f t="shared" ref="D29:J29" si="8">SUM(D30:D31)</f>
        <v>1644</v>
      </c>
      <c r="E29" s="119">
        <f t="shared" si="8"/>
        <v>16</v>
      </c>
      <c r="F29" s="119">
        <f t="shared" si="8"/>
        <v>7</v>
      </c>
      <c r="G29" s="119">
        <f t="shared" si="8"/>
        <v>8</v>
      </c>
      <c r="H29" s="119">
        <f t="shared" si="8"/>
        <v>16</v>
      </c>
      <c r="I29" s="119">
        <f t="shared" si="8"/>
        <v>191</v>
      </c>
      <c r="J29" s="119">
        <f t="shared" si="8"/>
        <v>154</v>
      </c>
    </row>
    <row r="30" spans="1:10" ht="18" customHeight="1">
      <c r="A30" s="109" t="s">
        <v>9</v>
      </c>
      <c r="B30" s="109" t="s">
        <v>9</v>
      </c>
      <c r="C30" s="37">
        <f>SUM(D30:J30)</f>
        <v>1266</v>
      </c>
      <c r="D30" s="108">
        <v>987</v>
      </c>
      <c r="E30" s="108">
        <v>11</v>
      </c>
      <c r="F30" s="108">
        <v>5</v>
      </c>
      <c r="G30" s="108">
        <v>5</v>
      </c>
      <c r="H30" s="108">
        <v>9</v>
      </c>
      <c r="I30" s="108">
        <v>108</v>
      </c>
      <c r="J30" s="108">
        <v>141</v>
      </c>
    </row>
    <row r="31" spans="1:10" ht="18" customHeight="1">
      <c r="A31" s="107" t="s">
        <v>10</v>
      </c>
      <c r="B31" s="107" t="s">
        <v>10</v>
      </c>
      <c r="C31" s="45">
        <f>SUM(D31:J31)</f>
        <v>770</v>
      </c>
      <c r="D31" s="10">
        <v>657</v>
      </c>
      <c r="E31" s="10">
        <v>5</v>
      </c>
      <c r="F31" s="10">
        <v>2</v>
      </c>
      <c r="G31" s="10">
        <v>3</v>
      </c>
      <c r="H31" s="10">
        <v>7</v>
      </c>
      <c r="I31" s="10">
        <v>83</v>
      </c>
      <c r="J31" s="10">
        <v>13</v>
      </c>
    </row>
    <row r="32" spans="1:10" ht="18" customHeight="1">
      <c r="A32" s="114" t="s">
        <v>64</v>
      </c>
      <c r="B32" s="114" t="s">
        <v>19</v>
      </c>
      <c r="C32" s="50">
        <f>SUM(C33:C34)</f>
        <v>2005</v>
      </c>
      <c r="D32" s="119">
        <f t="shared" ref="D32:J32" si="9">SUM(D33:D34)</f>
        <v>1620</v>
      </c>
      <c r="E32" s="119">
        <f t="shared" si="9"/>
        <v>15</v>
      </c>
      <c r="F32" s="119">
        <f t="shared" si="9"/>
        <v>8</v>
      </c>
      <c r="G32" s="119">
        <f t="shared" si="9"/>
        <v>8</v>
      </c>
      <c r="H32" s="119">
        <f t="shared" si="9"/>
        <v>15</v>
      </c>
      <c r="I32" s="119">
        <f t="shared" si="9"/>
        <v>187</v>
      </c>
      <c r="J32" s="119">
        <f t="shared" si="9"/>
        <v>152</v>
      </c>
    </row>
    <row r="33" spans="1:10" ht="18" customHeight="1">
      <c r="A33" s="109" t="s">
        <v>9</v>
      </c>
      <c r="B33" s="109" t="s">
        <v>9</v>
      </c>
      <c r="C33" s="37">
        <f>SUM(D33:J33)</f>
        <v>1244</v>
      </c>
      <c r="D33" s="108">
        <v>967</v>
      </c>
      <c r="E33" s="108">
        <v>11</v>
      </c>
      <c r="F33" s="108">
        <v>7</v>
      </c>
      <c r="G33" s="108">
        <v>4</v>
      </c>
      <c r="H33" s="108">
        <v>10</v>
      </c>
      <c r="I33" s="108">
        <v>110</v>
      </c>
      <c r="J33" s="108">
        <v>135</v>
      </c>
    </row>
    <row r="34" spans="1:10" ht="18" customHeight="1">
      <c r="A34" s="107" t="s">
        <v>10</v>
      </c>
      <c r="B34" s="107" t="s">
        <v>10</v>
      </c>
      <c r="C34" s="45">
        <f>SUM(D34:J34)</f>
        <v>761</v>
      </c>
      <c r="D34" s="10">
        <v>653</v>
      </c>
      <c r="E34" s="10">
        <v>4</v>
      </c>
      <c r="F34" s="10">
        <v>1</v>
      </c>
      <c r="G34" s="10">
        <v>4</v>
      </c>
      <c r="H34" s="10">
        <v>5</v>
      </c>
      <c r="I34" s="10">
        <v>77</v>
      </c>
      <c r="J34" s="10">
        <v>17</v>
      </c>
    </row>
    <row r="35" spans="1:10" ht="18" customHeight="1">
      <c r="A35" s="114" t="s">
        <v>65</v>
      </c>
      <c r="B35" s="114" t="s">
        <v>16</v>
      </c>
      <c r="C35" s="50">
        <f>SUM(C36:C37)</f>
        <v>1995</v>
      </c>
      <c r="D35" s="119">
        <f t="shared" ref="D35:J35" si="10">SUM(D36:D37)</f>
        <v>1630</v>
      </c>
      <c r="E35" s="119">
        <f t="shared" si="10"/>
        <v>15</v>
      </c>
      <c r="F35" s="119">
        <f t="shared" si="10"/>
        <v>7</v>
      </c>
      <c r="G35" s="119">
        <f t="shared" si="10"/>
        <v>8</v>
      </c>
      <c r="H35" s="119">
        <f t="shared" si="10"/>
        <v>15</v>
      </c>
      <c r="I35" s="119">
        <f t="shared" si="10"/>
        <v>171</v>
      </c>
      <c r="J35" s="119">
        <f t="shared" si="10"/>
        <v>149</v>
      </c>
    </row>
    <row r="36" spans="1:10" ht="18" customHeight="1">
      <c r="A36" s="109" t="s">
        <v>9</v>
      </c>
      <c r="B36" s="109" t="s">
        <v>9</v>
      </c>
      <c r="C36" s="37">
        <f>SUM(D36:J36)</f>
        <v>1235</v>
      </c>
      <c r="D36" s="108">
        <v>973</v>
      </c>
      <c r="E36" s="108">
        <v>11</v>
      </c>
      <c r="F36" s="108">
        <v>5</v>
      </c>
      <c r="G36" s="108">
        <v>4</v>
      </c>
      <c r="H36" s="108">
        <v>11</v>
      </c>
      <c r="I36" s="108">
        <v>101</v>
      </c>
      <c r="J36" s="108">
        <v>130</v>
      </c>
    </row>
    <row r="37" spans="1:10" ht="18" customHeight="1">
      <c r="A37" s="107" t="s">
        <v>10</v>
      </c>
      <c r="B37" s="107" t="s">
        <v>10</v>
      </c>
      <c r="C37" s="37">
        <f>SUM(D37:J37)</f>
        <v>760</v>
      </c>
      <c r="D37" s="108">
        <v>657</v>
      </c>
      <c r="E37" s="108">
        <v>4</v>
      </c>
      <c r="F37" s="108">
        <v>2</v>
      </c>
      <c r="G37" s="108">
        <v>4</v>
      </c>
      <c r="H37" s="108">
        <v>4</v>
      </c>
      <c r="I37" s="108">
        <v>70</v>
      </c>
      <c r="J37" s="108">
        <v>19</v>
      </c>
    </row>
    <row r="38" spans="1:10" ht="18" customHeight="1">
      <c r="A38" s="114" t="s">
        <v>66</v>
      </c>
      <c r="B38" s="114" t="s">
        <v>39</v>
      </c>
      <c r="C38" s="50">
        <f>SUM(C39:C40)</f>
        <v>1994</v>
      </c>
      <c r="D38" s="49">
        <f t="shared" ref="D38:J38" si="11">SUM(D39:D40)</f>
        <v>1641</v>
      </c>
      <c r="E38" s="49">
        <f t="shared" si="11"/>
        <v>16</v>
      </c>
      <c r="F38" s="49">
        <f t="shared" si="11"/>
        <v>7</v>
      </c>
      <c r="G38" s="49">
        <f t="shared" si="11"/>
        <v>8</v>
      </c>
      <c r="H38" s="49">
        <f t="shared" si="11"/>
        <v>15</v>
      </c>
      <c r="I38" s="49">
        <f t="shared" si="11"/>
        <v>161</v>
      </c>
      <c r="J38" s="49">
        <f t="shared" si="11"/>
        <v>146</v>
      </c>
    </row>
    <row r="39" spans="1:10" ht="18" customHeight="1">
      <c r="A39" s="109" t="s">
        <v>9</v>
      </c>
      <c r="B39" s="109" t="s">
        <v>9</v>
      </c>
      <c r="C39" s="37">
        <v>1224</v>
      </c>
      <c r="D39" s="108">
        <v>969</v>
      </c>
      <c r="E39" s="108">
        <v>11</v>
      </c>
      <c r="F39" s="108">
        <v>6</v>
      </c>
      <c r="G39" s="108">
        <v>4</v>
      </c>
      <c r="H39" s="108">
        <v>10</v>
      </c>
      <c r="I39" s="108">
        <v>97</v>
      </c>
      <c r="J39" s="108">
        <v>127</v>
      </c>
    </row>
    <row r="40" spans="1:10" ht="18" customHeight="1">
      <c r="A40" s="107" t="s">
        <v>10</v>
      </c>
      <c r="B40" s="107" t="s">
        <v>10</v>
      </c>
      <c r="C40" s="37">
        <v>770</v>
      </c>
      <c r="D40" s="108">
        <v>672</v>
      </c>
      <c r="E40" s="108">
        <v>5</v>
      </c>
      <c r="F40" s="108">
        <v>1</v>
      </c>
      <c r="G40" s="108">
        <v>4</v>
      </c>
      <c r="H40" s="108">
        <v>5</v>
      </c>
      <c r="I40" s="108">
        <v>64</v>
      </c>
      <c r="J40" s="108">
        <v>19</v>
      </c>
    </row>
    <row r="41" spans="1:10" ht="18" customHeight="1">
      <c r="A41" s="160" t="s">
        <v>247</v>
      </c>
      <c r="B41" s="160" t="s">
        <v>245</v>
      </c>
      <c r="C41" s="50">
        <f>SUM(C42:C43)</f>
        <v>1969</v>
      </c>
      <c r="D41" s="49">
        <f t="shared" ref="D41:J41" si="12">SUM(D42:D43)</f>
        <v>1624</v>
      </c>
      <c r="E41" s="49">
        <f t="shared" si="12"/>
        <v>16</v>
      </c>
      <c r="F41" s="49">
        <f t="shared" si="12"/>
        <v>7</v>
      </c>
      <c r="G41" s="49">
        <f t="shared" si="12"/>
        <v>8</v>
      </c>
      <c r="H41" s="49">
        <f t="shared" si="12"/>
        <v>14</v>
      </c>
      <c r="I41" s="49">
        <f t="shared" si="12"/>
        <v>150</v>
      </c>
      <c r="J41" s="49">
        <f t="shared" si="12"/>
        <v>150</v>
      </c>
    </row>
    <row r="42" spans="1:10" ht="18" customHeight="1">
      <c r="A42" s="159" t="s">
        <v>9</v>
      </c>
      <c r="B42" s="159" t="s">
        <v>9</v>
      </c>
      <c r="C42" s="124">
        <v>1193</v>
      </c>
      <c r="D42" s="150">
        <v>946</v>
      </c>
      <c r="E42" s="150">
        <v>10</v>
      </c>
      <c r="F42" s="150">
        <v>6</v>
      </c>
      <c r="G42" s="150">
        <v>3</v>
      </c>
      <c r="H42" s="150">
        <v>9</v>
      </c>
      <c r="I42" s="150">
        <v>90</v>
      </c>
      <c r="J42" s="150">
        <v>129</v>
      </c>
    </row>
    <row r="43" spans="1:10" ht="18" customHeight="1">
      <c r="A43" s="157" t="s">
        <v>10</v>
      </c>
      <c r="B43" s="157" t="s">
        <v>10</v>
      </c>
      <c r="C43" s="124">
        <v>776</v>
      </c>
      <c r="D43" s="150">
        <v>678</v>
      </c>
      <c r="E43" s="150">
        <v>6</v>
      </c>
      <c r="F43" s="150">
        <v>1</v>
      </c>
      <c r="G43" s="150">
        <v>5</v>
      </c>
      <c r="H43" s="150">
        <v>5</v>
      </c>
      <c r="I43" s="150">
        <v>60</v>
      </c>
      <c r="J43" s="150">
        <v>21</v>
      </c>
    </row>
    <row r="44" spans="1:10" ht="18" customHeight="1">
      <c r="A44" s="144" t="s">
        <v>265</v>
      </c>
      <c r="B44" s="144" t="s">
        <v>253</v>
      </c>
      <c r="C44" s="50">
        <f>SUM(C45:C46)</f>
        <v>1953</v>
      </c>
      <c r="D44" s="49">
        <f t="shared" ref="D44:J44" si="13">SUM(D45:D46)</f>
        <v>1613</v>
      </c>
      <c r="E44" s="49">
        <f t="shared" si="13"/>
        <v>15</v>
      </c>
      <c r="F44" s="49">
        <f t="shared" si="13"/>
        <v>7</v>
      </c>
      <c r="G44" s="49">
        <f t="shared" si="13"/>
        <v>8</v>
      </c>
      <c r="H44" s="49">
        <f t="shared" si="13"/>
        <v>15</v>
      </c>
      <c r="I44" s="49">
        <f t="shared" si="13"/>
        <v>146</v>
      </c>
      <c r="J44" s="49">
        <f t="shared" si="13"/>
        <v>149</v>
      </c>
    </row>
    <row r="45" spans="1:10" ht="18" customHeight="1">
      <c r="A45" s="109" t="s">
        <v>9</v>
      </c>
      <c r="B45" s="109" t="s">
        <v>9</v>
      </c>
      <c r="C45" s="124">
        <v>1182</v>
      </c>
      <c r="D45" s="125">
        <v>937</v>
      </c>
      <c r="E45" s="125">
        <v>10</v>
      </c>
      <c r="F45" s="125">
        <v>6</v>
      </c>
      <c r="G45" s="125">
        <v>3</v>
      </c>
      <c r="H45" s="125">
        <v>10</v>
      </c>
      <c r="I45" s="125">
        <v>88</v>
      </c>
      <c r="J45" s="125">
        <v>128</v>
      </c>
    </row>
    <row r="46" spans="1:10" ht="18" customHeight="1">
      <c r="A46" s="107" t="s">
        <v>10</v>
      </c>
      <c r="B46" s="107" t="s">
        <v>10</v>
      </c>
      <c r="C46" s="124">
        <v>771</v>
      </c>
      <c r="D46" s="140">
        <v>676</v>
      </c>
      <c r="E46" s="140">
        <v>5</v>
      </c>
      <c r="F46" s="140">
        <v>1</v>
      </c>
      <c r="G46" s="140">
        <v>5</v>
      </c>
      <c r="H46" s="140">
        <v>5</v>
      </c>
      <c r="I46" s="140">
        <v>58</v>
      </c>
      <c r="J46" s="140">
        <v>21</v>
      </c>
    </row>
    <row r="47" spans="1:10" ht="18" customHeight="1">
      <c r="A47" s="63" t="s">
        <v>266</v>
      </c>
      <c r="B47" s="63" t="s">
        <v>263</v>
      </c>
      <c r="C47" s="53">
        <v>1977</v>
      </c>
      <c r="D47" s="40">
        <v>1631</v>
      </c>
      <c r="E47" s="40">
        <v>14</v>
      </c>
      <c r="F47" s="40">
        <v>6</v>
      </c>
      <c r="G47" s="40">
        <v>8</v>
      </c>
      <c r="H47" s="40">
        <v>15</v>
      </c>
      <c r="I47" s="40">
        <v>153</v>
      </c>
      <c r="J47" s="40">
        <v>150</v>
      </c>
    </row>
    <row r="48" spans="1:10" ht="18" customHeight="1">
      <c r="A48" s="142" t="s">
        <v>9</v>
      </c>
      <c r="B48" s="142" t="s">
        <v>9</v>
      </c>
      <c r="C48" s="124">
        <v>1192</v>
      </c>
      <c r="D48" s="150">
        <v>941</v>
      </c>
      <c r="E48" s="150">
        <v>8</v>
      </c>
      <c r="F48" s="150">
        <v>5</v>
      </c>
      <c r="G48" s="150">
        <v>4</v>
      </c>
      <c r="H48" s="150">
        <v>10</v>
      </c>
      <c r="I48" s="150">
        <v>96</v>
      </c>
      <c r="J48" s="150">
        <v>128</v>
      </c>
    </row>
    <row r="49" spans="1:11" ht="18" customHeight="1">
      <c r="A49" s="141" t="s">
        <v>10</v>
      </c>
      <c r="B49" s="141" t="s">
        <v>10</v>
      </c>
      <c r="C49" s="45">
        <v>785</v>
      </c>
      <c r="D49" s="10">
        <v>690</v>
      </c>
      <c r="E49" s="10">
        <v>6</v>
      </c>
      <c r="F49" s="10">
        <v>1</v>
      </c>
      <c r="G49" s="10">
        <v>4</v>
      </c>
      <c r="H49" s="10">
        <v>5</v>
      </c>
      <c r="I49" s="10">
        <v>57</v>
      </c>
      <c r="J49" s="10">
        <v>22</v>
      </c>
    </row>
    <row r="50" spans="1:11" ht="20.100000000000001" customHeight="1">
      <c r="A50" s="52" t="s">
        <v>67</v>
      </c>
      <c r="B50" s="52"/>
      <c r="C50" s="52"/>
      <c r="D50" s="52"/>
      <c r="E50" s="7"/>
      <c r="F50" s="7"/>
      <c r="G50" s="7"/>
      <c r="H50" s="7"/>
      <c r="I50" s="7"/>
      <c r="J50" s="7"/>
      <c r="K50" s="7"/>
    </row>
    <row r="51" spans="1:11" ht="20.100000000000001" customHeight="1">
      <c r="A51" s="52" t="s">
        <v>68</v>
      </c>
      <c r="B51" s="52"/>
      <c r="C51" s="52"/>
      <c r="D51" s="52"/>
      <c r="E51" s="7"/>
      <c r="F51" s="7"/>
      <c r="G51" s="7"/>
      <c r="H51" s="7"/>
      <c r="I51" s="7"/>
      <c r="J51" s="7"/>
      <c r="K51" s="7"/>
    </row>
    <row r="52" spans="1:11" ht="20.100000000000001" customHeight="1">
      <c r="A52" s="5" t="s">
        <v>69</v>
      </c>
    </row>
  </sheetData>
  <customSheetViews>
    <customSheetView guid="{35BD8D3A-C3F6-4E0E-B6B2-2143E8CF03D4}" scale="85">
      <pane ySplit="4" topLeftCell="A41" activePane="bottomLeft" state="frozen"/>
      <selection pane="bottomLeft" activeCell="F64" sqref="F64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pane ySplit="4" topLeftCell="A3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pane ySplit="4" topLeftCell="A3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>
      <pane ySplit="3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ne ySplit="4" topLeftCell="A27" activePane="bottomLeft" state="frozen"/>
      <selection pane="bottomLeft" activeCell="C45" sqref="C45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ne ySplit="4" topLeftCell="A27" activePane="bottomLeft" state="frozen"/>
      <selection pane="bottomLeft" activeCell="C45" sqref="C45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>
      <pane ySplit="3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>
      <pane ySplit="4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pane ySplit="4" topLeftCell="A30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>
      <pane ySplit="3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>
      <pane ySplit="3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>
      <pane ySplit="3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>
      <pane ySplit="3" topLeftCell="A24" activePane="bottomLeft" state="frozen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fitToPage="1" topLeftCell="C7">
      <pane ySplit="3.75" topLeftCell="A31" activePane="bottomLeft"/>
      <selection pane="bottomLeft" activeCell="M46" sqref="M46"/>
      <pageMargins left="0.59055118110236227" right="0.59055118110236227" top="0.78740157480314965" bottom="0.78740157480314965" header="0.31496062992125984" footer="0.31496062992125984"/>
      <pageSetup paperSize="9" scale="79" fitToHeight="4" orientation="portrait" horizontalDpi="1200" verticalDpi="1200" r:id="rId76"/>
    </customSheetView>
    <customSheetView guid="{9D1B7E56-0B3F-4392-BE9A-F57461B2AFB0}" scale="85">
      <pane ySplit="4" topLeftCell="A3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pane ySplit="4" topLeftCell="A3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>
      <pane ySplit="3" topLeftCell="A24" activePane="bottomLeft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>
      <pane ySplit="3" topLeftCell="A24" activePane="bottomLeft"/>
      <selection pane="bottomLeft" activeCell="C41" sqref="C41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pane ySplit="4" topLeftCell="A3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pane ySplit="4" topLeftCell="A41" activePane="bottomLeft" state="frozen"/>
      <selection pane="bottomLeft"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phoneticPr fontId="2"/>
  <hyperlinks>
    <hyperlink ref="L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7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3" width="10.875" style="5" customWidth="1"/>
    <col min="4" max="16" width="9.125" style="5" customWidth="1"/>
    <col min="17" max="17" width="2.5" style="5" customWidth="1"/>
    <col min="18" max="18" width="10.625" style="5" bestFit="1" customWidth="1"/>
    <col min="19" max="16384" width="2.5" style="5"/>
  </cols>
  <sheetData>
    <row r="1" spans="1:18" ht="22.5" customHeight="1">
      <c r="P1" s="4" t="s">
        <v>234</v>
      </c>
      <c r="R1" s="29" t="s">
        <v>14</v>
      </c>
    </row>
    <row r="2" spans="1:18" ht="22.5" customHeight="1">
      <c r="A2" s="6" t="s">
        <v>242</v>
      </c>
      <c r="B2" s="6"/>
      <c r="C2" s="6"/>
    </row>
    <row r="3" spans="1:18" s="21" customFormat="1" ht="22.5" customHeight="1">
      <c r="D3" s="27"/>
      <c r="P3" s="12" t="s">
        <v>255</v>
      </c>
    </row>
    <row r="4" spans="1:18" ht="27">
      <c r="A4" s="112" t="s">
        <v>2</v>
      </c>
      <c r="B4" s="48" t="s">
        <v>3</v>
      </c>
      <c r="C4" s="110" t="s">
        <v>70</v>
      </c>
      <c r="D4" s="110" t="s">
        <v>71</v>
      </c>
      <c r="E4" s="8" t="s">
        <v>72</v>
      </c>
      <c r="F4" s="8" t="s">
        <v>73</v>
      </c>
      <c r="G4" s="8" t="s">
        <v>74</v>
      </c>
      <c r="H4" s="110" t="s">
        <v>75</v>
      </c>
      <c r="I4" s="8" t="s">
        <v>76</v>
      </c>
      <c r="J4" s="8" t="s">
        <v>77</v>
      </c>
      <c r="K4" s="8" t="s">
        <v>78</v>
      </c>
      <c r="L4" s="110" t="s">
        <v>79</v>
      </c>
      <c r="M4" s="110" t="s">
        <v>80</v>
      </c>
      <c r="N4" s="110" t="s">
        <v>17</v>
      </c>
      <c r="O4" s="110" t="s">
        <v>20</v>
      </c>
      <c r="P4" s="105" t="s">
        <v>81</v>
      </c>
    </row>
    <row r="5" spans="1:18" s="11" customFormat="1" ht="21" customHeight="1">
      <c r="A5" s="202">
        <v>2010</v>
      </c>
      <c r="B5" s="206" t="s">
        <v>5</v>
      </c>
      <c r="C5" s="54" t="s">
        <v>9</v>
      </c>
      <c r="D5" s="37">
        <v>18</v>
      </c>
      <c r="E5" s="119">
        <v>5</v>
      </c>
      <c r="F5" s="119">
        <v>24</v>
      </c>
      <c r="G5" s="119">
        <v>30</v>
      </c>
      <c r="H5" s="119">
        <v>57</v>
      </c>
      <c r="I5" s="119">
        <v>49</v>
      </c>
      <c r="J5" s="119">
        <v>76</v>
      </c>
      <c r="K5" s="119">
        <v>147</v>
      </c>
      <c r="L5" s="119">
        <v>56</v>
      </c>
      <c r="M5" s="119">
        <v>191</v>
      </c>
      <c r="N5" s="119">
        <f t="shared" ref="N5:N28" si="0">SUM(D5:M5)</f>
        <v>653</v>
      </c>
      <c r="O5" s="204">
        <f>SUM(N5:N6)</f>
        <v>829</v>
      </c>
      <c r="P5" s="64">
        <v>78.77</v>
      </c>
    </row>
    <row r="6" spans="1:18" s="11" customFormat="1" ht="21" customHeight="1">
      <c r="A6" s="205"/>
      <c r="B6" s="207"/>
      <c r="C6" s="65" t="s">
        <v>10</v>
      </c>
      <c r="D6" s="66" t="s">
        <v>11</v>
      </c>
      <c r="E6" s="120" t="s">
        <v>11</v>
      </c>
      <c r="F6" s="120">
        <v>1</v>
      </c>
      <c r="G6" s="120">
        <v>1</v>
      </c>
      <c r="H6" s="120">
        <v>1</v>
      </c>
      <c r="I6" s="120">
        <v>8</v>
      </c>
      <c r="J6" s="120">
        <v>28</v>
      </c>
      <c r="K6" s="120">
        <v>18</v>
      </c>
      <c r="L6" s="120">
        <v>8</v>
      </c>
      <c r="M6" s="120">
        <v>111</v>
      </c>
      <c r="N6" s="120">
        <f t="shared" si="0"/>
        <v>176</v>
      </c>
      <c r="O6" s="200"/>
      <c r="P6" s="67">
        <v>21.23</v>
      </c>
    </row>
    <row r="7" spans="1:18" s="11" customFormat="1" ht="21" customHeight="1">
      <c r="A7" s="201">
        <v>2011</v>
      </c>
      <c r="B7" s="197" t="s">
        <v>6</v>
      </c>
      <c r="C7" s="54" t="s">
        <v>9</v>
      </c>
      <c r="D7" s="37">
        <v>18</v>
      </c>
      <c r="E7" s="119">
        <v>5</v>
      </c>
      <c r="F7" s="119">
        <v>22</v>
      </c>
      <c r="G7" s="119">
        <v>30</v>
      </c>
      <c r="H7" s="119">
        <v>56</v>
      </c>
      <c r="I7" s="119">
        <v>48</v>
      </c>
      <c r="J7" s="119">
        <v>62</v>
      </c>
      <c r="K7" s="119">
        <v>158</v>
      </c>
      <c r="L7" s="119">
        <v>62</v>
      </c>
      <c r="M7" s="119">
        <v>184</v>
      </c>
      <c r="N7" s="121">
        <f t="shared" si="0"/>
        <v>645</v>
      </c>
      <c r="O7" s="199">
        <f>SUM(N7:N8)</f>
        <v>815</v>
      </c>
      <c r="P7" s="64">
        <v>79.14</v>
      </c>
    </row>
    <row r="8" spans="1:18" s="11" customFormat="1" ht="21" customHeight="1">
      <c r="A8" s="205"/>
      <c r="B8" s="198"/>
      <c r="C8" s="65" t="s">
        <v>10</v>
      </c>
      <c r="D8" s="66" t="s">
        <v>11</v>
      </c>
      <c r="E8" s="120" t="s">
        <v>11</v>
      </c>
      <c r="F8" s="120">
        <v>2</v>
      </c>
      <c r="G8" s="120" t="s">
        <v>11</v>
      </c>
      <c r="H8" s="120">
        <v>1</v>
      </c>
      <c r="I8" s="120">
        <v>7</v>
      </c>
      <c r="J8" s="120">
        <v>26</v>
      </c>
      <c r="K8" s="120">
        <v>18</v>
      </c>
      <c r="L8" s="120">
        <v>9</v>
      </c>
      <c r="M8" s="120">
        <v>107</v>
      </c>
      <c r="N8" s="120">
        <f t="shared" si="0"/>
        <v>170</v>
      </c>
      <c r="O8" s="200"/>
      <c r="P8" s="67">
        <v>20.86</v>
      </c>
    </row>
    <row r="9" spans="1:18" s="11" customFormat="1" ht="21" customHeight="1">
      <c r="A9" s="197">
        <v>2012</v>
      </c>
      <c r="B9" s="197" t="s">
        <v>37</v>
      </c>
      <c r="C9" s="54" t="s">
        <v>9</v>
      </c>
      <c r="D9" s="37">
        <v>17</v>
      </c>
      <c r="E9" s="119">
        <v>4</v>
      </c>
      <c r="F9" s="119">
        <v>26</v>
      </c>
      <c r="G9" s="119">
        <v>30</v>
      </c>
      <c r="H9" s="119">
        <v>55</v>
      </c>
      <c r="I9" s="119">
        <v>54</v>
      </c>
      <c r="J9" s="119">
        <v>52</v>
      </c>
      <c r="K9" s="119">
        <v>155</v>
      </c>
      <c r="L9" s="119">
        <v>59</v>
      </c>
      <c r="M9" s="119">
        <v>214</v>
      </c>
      <c r="N9" s="121">
        <f t="shared" si="0"/>
        <v>666</v>
      </c>
      <c r="O9" s="199">
        <f>SUM(N9:N10)</f>
        <v>856</v>
      </c>
      <c r="P9" s="64">
        <v>77.8</v>
      </c>
    </row>
    <row r="10" spans="1:18" s="11" customFormat="1" ht="21" customHeight="1">
      <c r="A10" s="198"/>
      <c r="B10" s="198"/>
      <c r="C10" s="65" t="s">
        <v>10</v>
      </c>
      <c r="D10" s="66">
        <v>1</v>
      </c>
      <c r="E10" s="120" t="s">
        <v>11</v>
      </c>
      <c r="F10" s="120" t="s">
        <v>11</v>
      </c>
      <c r="G10" s="120" t="s">
        <v>11</v>
      </c>
      <c r="H10" s="120">
        <v>5</v>
      </c>
      <c r="I10" s="120">
        <v>12</v>
      </c>
      <c r="J10" s="120">
        <v>23</v>
      </c>
      <c r="K10" s="120">
        <v>25</v>
      </c>
      <c r="L10" s="120">
        <v>9</v>
      </c>
      <c r="M10" s="120">
        <v>115</v>
      </c>
      <c r="N10" s="120">
        <f t="shared" si="0"/>
        <v>190</v>
      </c>
      <c r="O10" s="200"/>
      <c r="P10" s="67">
        <v>22.2</v>
      </c>
    </row>
    <row r="11" spans="1:18" s="11" customFormat="1" ht="21" customHeight="1">
      <c r="A11" s="201">
        <v>2013</v>
      </c>
      <c r="B11" s="197" t="s">
        <v>22</v>
      </c>
      <c r="C11" s="54" t="s">
        <v>9</v>
      </c>
      <c r="D11" s="37">
        <v>17</v>
      </c>
      <c r="E11" s="119">
        <v>5</v>
      </c>
      <c r="F11" s="119">
        <v>25</v>
      </c>
      <c r="G11" s="119">
        <v>22</v>
      </c>
      <c r="H11" s="119">
        <v>61</v>
      </c>
      <c r="I11" s="119">
        <v>55</v>
      </c>
      <c r="J11" s="119">
        <v>55</v>
      </c>
      <c r="K11" s="119">
        <v>148</v>
      </c>
      <c r="L11" s="119">
        <v>70</v>
      </c>
      <c r="M11" s="119">
        <v>208</v>
      </c>
      <c r="N11" s="121">
        <f t="shared" si="0"/>
        <v>666</v>
      </c>
      <c r="O11" s="199">
        <f>SUM(N11:N12)</f>
        <v>856</v>
      </c>
      <c r="P11" s="64">
        <v>77.8</v>
      </c>
    </row>
    <row r="12" spans="1:18" s="11" customFormat="1" ht="21" customHeight="1">
      <c r="A12" s="202"/>
      <c r="B12" s="203"/>
      <c r="C12" s="54" t="s">
        <v>10</v>
      </c>
      <c r="D12" s="37">
        <v>1</v>
      </c>
      <c r="E12" s="119" t="s">
        <v>11</v>
      </c>
      <c r="F12" s="119">
        <v>1</v>
      </c>
      <c r="G12" s="119" t="s">
        <v>11</v>
      </c>
      <c r="H12" s="119">
        <v>6</v>
      </c>
      <c r="I12" s="119">
        <v>8</v>
      </c>
      <c r="J12" s="119">
        <v>26</v>
      </c>
      <c r="K12" s="119">
        <v>28</v>
      </c>
      <c r="L12" s="119">
        <v>8</v>
      </c>
      <c r="M12" s="119">
        <v>112</v>
      </c>
      <c r="N12" s="119">
        <f t="shared" si="0"/>
        <v>190</v>
      </c>
      <c r="O12" s="204"/>
      <c r="P12" s="64">
        <v>22.2</v>
      </c>
    </row>
    <row r="13" spans="1:18" s="11" customFormat="1" ht="21" customHeight="1">
      <c r="A13" s="197">
        <v>2014</v>
      </c>
      <c r="B13" s="197" t="s">
        <v>21</v>
      </c>
      <c r="C13" s="68" t="s">
        <v>9</v>
      </c>
      <c r="D13" s="69">
        <v>18</v>
      </c>
      <c r="E13" s="121">
        <v>4</v>
      </c>
      <c r="F13" s="121">
        <v>26</v>
      </c>
      <c r="G13" s="121">
        <v>22</v>
      </c>
      <c r="H13" s="121">
        <v>61</v>
      </c>
      <c r="I13" s="121">
        <v>66</v>
      </c>
      <c r="J13" s="121">
        <v>47</v>
      </c>
      <c r="K13" s="121">
        <v>151</v>
      </c>
      <c r="L13" s="121">
        <v>65</v>
      </c>
      <c r="M13" s="121">
        <v>215</v>
      </c>
      <c r="N13" s="121">
        <f t="shared" si="0"/>
        <v>675</v>
      </c>
      <c r="O13" s="199">
        <f>SUM(N13:N14)</f>
        <v>864</v>
      </c>
      <c r="P13" s="70">
        <v>78.13</v>
      </c>
    </row>
    <row r="14" spans="1:18" s="11" customFormat="1" ht="21" customHeight="1">
      <c r="A14" s="198"/>
      <c r="B14" s="198"/>
      <c r="C14" s="65" t="s">
        <v>10</v>
      </c>
      <c r="D14" s="66" t="s">
        <v>11</v>
      </c>
      <c r="E14" s="120" t="s">
        <v>11</v>
      </c>
      <c r="F14" s="120">
        <v>1</v>
      </c>
      <c r="G14" s="120">
        <v>5</v>
      </c>
      <c r="H14" s="120">
        <v>4</v>
      </c>
      <c r="I14" s="120">
        <v>14</v>
      </c>
      <c r="J14" s="120">
        <v>22</v>
      </c>
      <c r="K14" s="120">
        <v>32</v>
      </c>
      <c r="L14" s="120">
        <v>16</v>
      </c>
      <c r="M14" s="120">
        <v>95</v>
      </c>
      <c r="N14" s="120">
        <f t="shared" si="0"/>
        <v>189</v>
      </c>
      <c r="O14" s="200"/>
      <c r="P14" s="67">
        <v>21.88</v>
      </c>
    </row>
    <row r="15" spans="1:18" s="11" customFormat="1" ht="21" customHeight="1">
      <c r="A15" s="201">
        <v>2015</v>
      </c>
      <c r="B15" s="197" t="s">
        <v>18</v>
      </c>
      <c r="C15" s="68" t="s">
        <v>9</v>
      </c>
      <c r="D15" s="69">
        <v>19</v>
      </c>
      <c r="E15" s="121">
        <v>2</v>
      </c>
      <c r="F15" s="121">
        <v>24</v>
      </c>
      <c r="G15" s="121">
        <v>21</v>
      </c>
      <c r="H15" s="121">
        <v>67</v>
      </c>
      <c r="I15" s="121">
        <v>55</v>
      </c>
      <c r="J15" s="121">
        <v>58</v>
      </c>
      <c r="K15" s="121">
        <v>142</v>
      </c>
      <c r="L15" s="121">
        <v>74</v>
      </c>
      <c r="M15" s="121">
        <v>217</v>
      </c>
      <c r="N15" s="121">
        <f t="shared" si="0"/>
        <v>679</v>
      </c>
      <c r="O15" s="199">
        <f>SUM(N15:N16)</f>
        <v>879</v>
      </c>
      <c r="P15" s="70">
        <v>77.25</v>
      </c>
    </row>
    <row r="16" spans="1:18" s="11" customFormat="1" ht="21" customHeight="1">
      <c r="A16" s="205"/>
      <c r="B16" s="198"/>
      <c r="C16" s="65" t="s">
        <v>10</v>
      </c>
      <c r="D16" s="66" t="s">
        <v>11</v>
      </c>
      <c r="E16" s="120" t="s">
        <v>11</v>
      </c>
      <c r="F16" s="120">
        <v>1</v>
      </c>
      <c r="G16" s="120">
        <v>4</v>
      </c>
      <c r="H16" s="120">
        <v>6</v>
      </c>
      <c r="I16" s="120">
        <v>21</v>
      </c>
      <c r="J16" s="120">
        <v>16</v>
      </c>
      <c r="K16" s="120">
        <v>32</v>
      </c>
      <c r="L16" s="120">
        <v>43</v>
      </c>
      <c r="M16" s="120">
        <v>77</v>
      </c>
      <c r="N16" s="120">
        <f t="shared" si="0"/>
        <v>200</v>
      </c>
      <c r="O16" s="200"/>
      <c r="P16" s="67">
        <v>22.75</v>
      </c>
    </row>
    <row r="17" spans="1:16" ht="21" customHeight="1">
      <c r="A17" s="197">
        <v>2016</v>
      </c>
      <c r="B17" s="197" t="s">
        <v>7</v>
      </c>
      <c r="C17" s="71" t="s">
        <v>9</v>
      </c>
      <c r="D17" s="72">
        <v>19</v>
      </c>
      <c r="E17" s="73">
        <v>2</v>
      </c>
      <c r="F17" s="73">
        <v>22</v>
      </c>
      <c r="G17" s="73">
        <v>17</v>
      </c>
      <c r="H17" s="73">
        <v>70</v>
      </c>
      <c r="I17" s="73">
        <v>54</v>
      </c>
      <c r="J17" s="73">
        <v>70</v>
      </c>
      <c r="K17" s="73">
        <v>136</v>
      </c>
      <c r="L17" s="73">
        <v>75</v>
      </c>
      <c r="M17" s="73">
        <v>224</v>
      </c>
      <c r="N17" s="170">
        <f t="shared" si="0"/>
        <v>689</v>
      </c>
      <c r="O17" s="199">
        <f>SUM(N17:N18)</f>
        <v>896</v>
      </c>
      <c r="P17" s="74">
        <v>76.900000000000006</v>
      </c>
    </row>
    <row r="18" spans="1:16" ht="21" customHeight="1">
      <c r="A18" s="198"/>
      <c r="B18" s="198"/>
      <c r="C18" s="75" t="s">
        <v>10</v>
      </c>
      <c r="D18" s="76" t="s">
        <v>11</v>
      </c>
      <c r="E18" s="77" t="s">
        <v>11</v>
      </c>
      <c r="F18" s="77">
        <v>3</v>
      </c>
      <c r="G18" s="77">
        <v>3</v>
      </c>
      <c r="H18" s="77">
        <v>4</v>
      </c>
      <c r="I18" s="77">
        <v>18</v>
      </c>
      <c r="J18" s="77">
        <v>19</v>
      </c>
      <c r="K18" s="77">
        <v>31</v>
      </c>
      <c r="L18" s="77">
        <v>47</v>
      </c>
      <c r="M18" s="77">
        <v>82</v>
      </c>
      <c r="N18" s="169">
        <f t="shared" si="0"/>
        <v>207</v>
      </c>
      <c r="O18" s="200"/>
      <c r="P18" s="78">
        <v>23.1</v>
      </c>
    </row>
    <row r="19" spans="1:16" ht="21" customHeight="1">
      <c r="A19" s="202">
        <v>2017</v>
      </c>
      <c r="B19" s="203" t="s">
        <v>8</v>
      </c>
      <c r="C19" s="79" t="s">
        <v>9</v>
      </c>
      <c r="D19" s="35">
        <v>18</v>
      </c>
      <c r="E19" s="108">
        <v>2</v>
      </c>
      <c r="F19" s="108">
        <v>25</v>
      </c>
      <c r="G19" s="108">
        <v>9</v>
      </c>
      <c r="H19" s="108">
        <v>74</v>
      </c>
      <c r="I19" s="108">
        <v>40</v>
      </c>
      <c r="J19" s="108">
        <v>68</v>
      </c>
      <c r="K19" s="108">
        <v>148</v>
      </c>
      <c r="L19" s="108">
        <v>76</v>
      </c>
      <c r="M19" s="108">
        <v>230</v>
      </c>
      <c r="N19" s="170">
        <f t="shared" si="0"/>
        <v>690</v>
      </c>
      <c r="O19" s="199">
        <f>SUM(N19:N20)</f>
        <v>905</v>
      </c>
      <c r="P19" s="9">
        <v>76.239999999999995</v>
      </c>
    </row>
    <row r="20" spans="1:16" ht="21" customHeight="1">
      <c r="A20" s="205"/>
      <c r="B20" s="198"/>
      <c r="C20" s="75" t="s">
        <v>10</v>
      </c>
      <c r="D20" s="76" t="s">
        <v>11</v>
      </c>
      <c r="E20" s="77" t="s">
        <v>11</v>
      </c>
      <c r="F20" s="77">
        <v>2</v>
      </c>
      <c r="G20" s="77">
        <v>2</v>
      </c>
      <c r="H20" s="77">
        <v>5</v>
      </c>
      <c r="I20" s="77">
        <v>16</v>
      </c>
      <c r="J20" s="77">
        <v>24</v>
      </c>
      <c r="K20" s="77">
        <v>30</v>
      </c>
      <c r="L20" s="77">
        <v>45</v>
      </c>
      <c r="M20" s="77">
        <v>91</v>
      </c>
      <c r="N20" s="169">
        <f t="shared" si="0"/>
        <v>215</v>
      </c>
      <c r="O20" s="200"/>
      <c r="P20" s="78">
        <v>23.76</v>
      </c>
    </row>
    <row r="21" spans="1:16" ht="21" customHeight="1">
      <c r="A21" s="197">
        <v>2018</v>
      </c>
      <c r="B21" s="197" t="s">
        <v>38</v>
      </c>
      <c r="C21" s="79" t="s">
        <v>9</v>
      </c>
      <c r="D21" s="72">
        <v>18</v>
      </c>
      <c r="E21" s="73">
        <v>2</v>
      </c>
      <c r="F21" s="73">
        <v>22</v>
      </c>
      <c r="G21" s="73">
        <v>5</v>
      </c>
      <c r="H21" s="73">
        <v>75</v>
      </c>
      <c r="I21" s="73">
        <v>30</v>
      </c>
      <c r="J21" s="73">
        <v>85</v>
      </c>
      <c r="K21" s="73">
        <v>143</v>
      </c>
      <c r="L21" s="73">
        <v>70</v>
      </c>
      <c r="M21" s="73">
        <v>241</v>
      </c>
      <c r="N21" s="170">
        <f t="shared" si="0"/>
        <v>691</v>
      </c>
      <c r="O21" s="199">
        <f>SUM(N21:N22)</f>
        <v>922</v>
      </c>
      <c r="P21" s="9">
        <v>74.945770065075919</v>
      </c>
    </row>
    <row r="22" spans="1:16" ht="21" customHeight="1">
      <c r="A22" s="198"/>
      <c r="B22" s="198"/>
      <c r="C22" s="75" t="s">
        <v>10</v>
      </c>
      <c r="D22" s="76" t="s">
        <v>11</v>
      </c>
      <c r="E22" s="77" t="s">
        <v>11</v>
      </c>
      <c r="F22" s="77">
        <v>2</v>
      </c>
      <c r="G22" s="77">
        <v>2</v>
      </c>
      <c r="H22" s="77">
        <v>5</v>
      </c>
      <c r="I22" s="77">
        <v>13</v>
      </c>
      <c r="J22" s="77">
        <v>26</v>
      </c>
      <c r="K22" s="77">
        <v>35</v>
      </c>
      <c r="L22" s="77">
        <v>42</v>
      </c>
      <c r="M22" s="77">
        <v>106</v>
      </c>
      <c r="N22" s="169">
        <f t="shared" si="0"/>
        <v>231</v>
      </c>
      <c r="O22" s="200"/>
      <c r="P22" s="78">
        <v>25.054229934924077</v>
      </c>
    </row>
    <row r="23" spans="1:16" ht="21" customHeight="1">
      <c r="A23" s="201">
        <v>2019</v>
      </c>
      <c r="B23" s="191" t="s">
        <v>19</v>
      </c>
      <c r="C23" s="79" t="s">
        <v>9</v>
      </c>
      <c r="D23" s="72">
        <v>18</v>
      </c>
      <c r="E23" s="73">
        <v>2</v>
      </c>
      <c r="F23" s="73">
        <v>23</v>
      </c>
      <c r="G23" s="73">
        <v>1</v>
      </c>
      <c r="H23" s="73">
        <v>75</v>
      </c>
      <c r="I23" s="73">
        <v>25</v>
      </c>
      <c r="J23" s="73">
        <v>79</v>
      </c>
      <c r="K23" s="73">
        <v>164</v>
      </c>
      <c r="L23" s="73">
        <v>61</v>
      </c>
      <c r="M23" s="73">
        <v>251</v>
      </c>
      <c r="N23" s="170">
        <f t="shared" si="0"/>
        <v>699</v>
      </c>
      <c r="O23" s="199">
        <f>SUM(N23:N24)</f>
        <v>937</v>
      </c>
      <c r="P23" s="9">
        <v>74.599786552828178</v>
      </c>
    </row>
    <row r="24" spans="1:16" ht="21" customHeight="1">
      <c r="A24" s="205"/>
      <c r="B24" s="208"/>
      <c r="C24" s="75" t="s">
        <v>10</v>
      </c>
      <c r="D24" s="76" t="s">
        <v>11</v>
      </c>
      <c r="E24" s="77" t="s">
        <v>11</v>
      </c>
      <c r="F24" s="77">
        <v>2</v>
      </c>
      <c r="G24" s="77">
        <v>2</v>
      </c>
      <c r="H24" s="77">
        <v>5</v>
      </c>
      <c r="I24" s="77">
        <v>2</v>
      </c>
      <c r="J24" s="77">
        <v>33</v>
      </c>
      <c r="K24" s="77">
        <v>39</v>
      </c>
      <c r="L24" s="77">
        <v>40</v>
      </c>
      <c r="M24" s="77">
        <v>115</v>
      </c>
      <c r="N24" s="169">
        <f t="shared" si="0"/>
        <v>238</v>
      </c>
      <c r="O24" s="200"/>
      <c r="P24" s="78">
        <v>25.400213447171826</v>
      </c>
    </row>
    <row r="25" spans="1:16" s="7" customFormat="1" ht="21" customHeight="1">
      <c r="A25" s="211">
        <v>2020</v>
      </c>
      <c r="B25" s="211" t="s">
        <v>16</v>
      </c>
      <c r="C25" s="71" t="s">
        <v>9</v>
      </c>
      <c r="D25" s="72">
        <v>18</v>
      </c>
      <c r="E25" s="73">
        <v>2</v>
      </c>
      <c r="F25" s="73">
        <v>21</v>
      </c>
      <c r="G25" s="73">
        <v>1</v>
      </c>
      <c r="H25" s="73">
        <v>74</v>
      </c>
      <c r="I25" s="73">
        <v>19</v>
      </c>
      <c r="J25" s="73">
        <v>87</v>
      </c>
      <c r="K25" s="73">
        <v>168</v>
      </c>
      <c r="L25" s="73">
        <v>54</v>
      </c>
      <c r="M25" s="73">
        <v>263</v>
      </c>
      <c r="N25" s="168">
        <f t="shared" si="0"/>
        <v>707</v>
      </c>
      <c r="O25" s="199">
        <f>SUM(N25:N26)</f>
        <v>945</v>
      </c>
      <c r="P25" s="74">
        <v>74.81</v>
      </c>
    </row>
    <row r="26" spans="1:16" s="7" customFormat="1" ht="21" customHeight="1">
      <c r="A26" s="208"/>
      <c r="B26" s="208"/>
      <c r="C26" s="75" t="s">
        <v>10</v>
      </c>
      <c r="D26" s="76" t="s">
        <v>11</v>
      </c>
      <c r="E26" s="77" t="s">
        <v>11</v>
      </c>
      <c r="F26" s="77">
        <v>1</v>
      </c>
      <c r="G26" s="77" t="s">
        <v>11</v>
      </c>
      <c r="H26" s="77">
        <v>7</v>
      </c>
      <c r="I26" s="77">
        <v>2</v>
      </c>
      <c r="J26" s="77">
        <v>33</v>
      </c>
      <c r="K26" s="77">
        <v>42</v>
      </c>
      <c r="L26" s="77">
        <v>34</v>
      </c>
      <c r="M26" s="77">
        <v>119</v>
      </c>
      <c r="N26" s="169">
        <f t="shared" si="0"/>
        <v>238</v>
      </c>
      <c r="O26" s="200"/>
      <c r="P26" s="78">
        <v>25.19</v>
      </c>
    </row>
    <row r="27" spans="1:16" ht="21" customHeight="1">
      <c r="A27" s="191">
        <v>2021</v>
      </c>
      <c r="B27" s="191" t="s">
        <v>39</v>
      </c>
      <c r="C27" s="109" t="s">
        <v>9</v>
      </c>
      <c r="D27" s="35">
        <v>18</v>
      </c>
      <c r="E27" s="108">
        <v>2</v>
      </c>
      <c r="F27" s="108">
        <v>23</v>
      </c>
      <c r="G27" s="108">
        <v>1</v>
      </c>
      <c r="H27" s="108">
        <v>73</v>
      </c>
      <c r="I27" s="108">
        <v>15</v>
      </c>
      <c r="J27" s="108">
        <v>90</v>
      </c>
      <c r="K27" s="108">
        <v>167</v>
      </c>
      <c r="L27" s="108">
        <v>66</v>
      </c>
      <c r="M27" s="108">
        <v>250</v>
      </c>
      <c r="N27" s="170">
        <f t="shared" si="0"/>
        <v>705</v>
      </c>
      <c r="O27" s="204">
        <f>SUM(N27:N28)</f>
        <v>963</v>
      </c>
      <c r="P27" s="9">
        <v>73.209999999999994</v>
      </c>
    </row>
    <row r="28" spans="1:16" ht="21" customHeight="1">
      <c r="A28" s="181"/>
      <c r="B28" s="181"/>
      <c r="C28" s="109" t="s">
        <v>10</v>
      </c>
      <c r="D28" s="35" t="s">
        <v>13</v>
      </c>
      <c r="E28" s="108" t="s">
        <v>13</v>
      </c>
      <c r="F28" s="108" t="s">
        <v>13</v>
      </c>
      <c r="G28" s="108" t="s">
        <v>13</v>
      </c>
      <c r="H28" s="108">
        <v>11</v>
      </c>
      <c r="I28" s="108">
        <v>2</v>
      </c>
      <c r="J28" s="108">
        <v>42</v>
      </c>
      <c r="K28" s="108">
        <v>31</v>
      </c>
      <c r="L28" s="108">
        <v>37</v>
      </c>
      <c r="M28" s="108">
        <v>135</v>
      </c>
      <c r="N28" s="169">
        <f t="shared" si="0"/>
        <v>258</v>
      </c>
      <c r="O28" s="204"/>
      <c r="P28" s="9">
        <v>26.79</v>
      </c>
    </row>
    <row r="29" spans="1:16" ht="21" customHeight="1">
      <c r="A29" s="211">
        <v>2022</v>
      </c>
      <c r="B29" s="211" t="s">
        <v>245</v>
      </c>
      <c r="C29" s="149" t="s">
        <v>9</v>
      </c>
      <c r="D29" s="72">
        <v>18</v>
      </c>
      <c r="E29" s="73">
        <v>2</v>
      </c>
      <c r="F29" s="73">
        <v>24</v>
      </c>
      <c r="G29" s="73">
        <v>1</v>
      </c>
      <c r="H29" s="73">
        <v>70</v>
      </c>
      <c r="I29" s="73">
        <v>10</v>
      </c>
      <c r="J29" s="73">
        <v>99</v>
      </c>
      <c r="K29" s="73">
        <v>152</v>
      </c>
      <c r="L29" s="73">
        <v>72</v>
      </c>
      <c r="M29" s="73">
        <v>258</v>
      </c>
      <c r="N29" s="161">
        <v>706</v>
      </c>
      <c r="O29" s="199">
        <v>972</v>
      </c>
      <c r="P29" s="74">
        <v>72.63</v>
      </c>
    </row>
    <row r="30" spans="1:16" ht="21" customHeight="1">
      <c r="A30" s="208"/>
      <c r="B30" s="208"/>
      <c r="C30" s="163" t="s">
        <v>10</v>
      </c>
      <c r="D30" s="158">
        <v>1</v>
      </c>
      <c r="E30" s="150" t="s">
        <v>13</v>
      </c>
      <c r="F30" s="150">
        <v>3</v>
      </c>
      <c r="G30" s="150" t="s">
        <v>13</v>
      </c>
      <c r="H30" s="150">
        <v>10</v>
      </c>
      <c r="I30" s="150">
        <v>5</v>
      </c>
      <c r="J30" s="150">
        <v>40</v>
      </c>
      <c r="K30" s="150">
        <v>30</v>
      </c>
      <c r="L30" s="150">
        <v>39</v>
      </c>
      <c r="M30" s="150">
        <v>138</v>
      </c>
      <c r="N30" s="162">
        <v>266</v>
      </c>
      <c r="O30" s="204"/>
      <c r="P30" s="9">
        <v>27.37</v>
      </c>
    </row>
    <row r="31" spans="1:16" ht="21" customHeight="1">
      <c r="A31" s="211">
        <v>2023</v>
      </c>
      <c r="B31" s="211" t="s">
        <v>253</v>
      </c>
      <c r="C31" s="149" t="s">
        <v>9</v>
      </c>
      <c r="D31" s="72">
        <v>17</v>
      </c>
      <c r="E31" s="73">
        <v>3</v>
      </c>
      <c r="F31" s="73">
        <v>24</v>
      </c>
      <c r="G31" s="73">
        <v>1</v>
      </c>
      <c r="H31" s="73">
        <v>67</v>
      </c>
      <c r="I31" s="73">
        <v>8</v>
      </c>
      <c r="J31" s="73">
        <v>101</v>
      </c>
      <c r="K31" s="73">
        <v>156</v>
      </c>
      <c r="L31" s="73">
        <v>70</v>
      </c>
      <c r="M31" s="73">
        <v>263</v>
      </c>
      <c r="N31" s="146">
        <v>710</v>
      </c>
      <c r="O31" s="199">
        <v>982</v>
      </c>
      <c r="P31" s="74">
        <v>72.301425661914465</v>
      </c>
    </row>
    <row r="32" spans="1:16" ht="21" customHeight="1">
      <c r="A32" s="208"/>
      <c r="B32" s="208"/>
      <c r="C32" s="145" t="s">
        <v>10</v>
      </c>
      <c r="D32" s="35">
        <v>2</v>
      </c>
      <c r="E32" s="140" t="s">
        <v>11</v>
      </c>
      <c r="F32" s="140">
        <v>6</v>
      </c>
      <c r="G32" s="140" t="s">
        <v>11</v>
      </c>
      <c r="H32" s="140">
        <v>8</v>
      </c>
      <c r="I32" s="140">
        <v>4</v>
      </c>
      <c r="J32" s="140">
        <v>40</v>
      </c>
      <c r="K32" s="140">
        <v>26</v>
      </c>
      <c r="L32" s="140">
        <v>38</v>
      </c>
      <c r="M32" s="140">
        <v>148</v>
      </c>
      <c r="N32" s="147">
        <v>272</v>
      </c>
      <c r="O32" s="204"/>
      <c r="P32" s="9">
        <v>27.698574338085542</v>
      </c>
    </row>
    <row r="33" spans="1:18" ht="21" customHeight="1">
      <c r="A33" s="192">
        <v>2024</v>
      </c>
      <c r="B33" s="192" t="s">
        <v>263</v>
      </c>
      <c r="C33" s="24" t="s">
        <v>9</v>
      </c>
      <c r="D33" s="171">
        <v>17</v>
      </c>
      <c r="E33" s="172">
        <v>3</v>
      </c>
      <c r="F33" s="172">
        <v>22</v>
      </c>
      <c r="G33" s="172" t="s">
        <v>11</v>
      </c>
      <c r="H33" s="172">
        <v>62</v>
      </c>
      <c r="I33" s="172">
        <v>7</v>
      </c>
      <c r="J33" s="172">
        <v>110</v>
      </c>
      <c r="K33" s="172">
        <v>130</v>
      </c>
      <c r="L33" s="172">
        <v>94</v>
      </c>
      <c r="M33" s="172">
        <v>293</v>
      </c>
      <c r="N33" s="173">
        <v>738</v>
      </c>
      <c r="O33" s="209">
        <v>1023</v>
      </c>
      <c r="P33" s="174">
        <v>72.14</v>
      </c>
    </row>
    <row r="34" spans="1:18" ht="21" customHeight="1">
      <c r="A34" s="193"/>
      <c r="B34" s="193"/>
      <c r="C34" s="143" t="s">
        <v>10</v>
      </c>
      <c r="D34" s="51">
        <v>2</v>
      </c>
      <c r="E34" s="23" t="s">
        <v>11</v>
      </c>
      <c r="F34" s="23">
        <v>8</v>
      </c>
      <c r="G34" s="23" t="s">
        <v>11</v>
      </c>
      <c r="H34" s="23">
        <v>11</v>
      </c>
      <c r="I34" s="23">
        <v>4</v>
      </c>
      <c r="J34" s="23">
        <v>37</v>
      </c>
      <c r="K34" s="23">
        <v>17</v>
      </c>
      <c r="L34" s="23">
        <v>44</v>
      </c>
      <c r="M34" s="23">
        <v>162</v>
      </c>
      <c r="N34" s="148">
        <v>285</v>
      </c>
      <c r="O34" s="210"/>
      <c r="P34" s="126">
        <v>27.86</v>
      </c>
    </row>
    <row r="35" spans="1:18" ht="20.100000000000001" customHeight="1">
      <c r="A35" s="5" t="s">
        <v>82</v>
      </c>
    </row>
    <row r="36" spans="1:18" ht="20.100000000000001" customHeight="1">
      <c r="A36" s="5" t="s">
        <v>83</v>
      </c>
    </row>
    <row r="37" spans="1:18" ht="20.100000000000001" customHeight="1">
      <c r="A37" s="116" t="s">
        <v>84</v>
      </c>
      <c r="B37" s="116"/>
      <c r="C37" s="116"/>
      <c r="D37" s="109"/>
      <c r="F37" s="7"/>
      <c r="G37" s="7"/>
      <c r="H37" s="7"/>
      <c r="I37" s="7"/>
      <c r="K37" s="7"/>
      <c r="L37" s="7"/>
      <c r="M37" s="7"/>
      <c r="N37" s="7"/>
      <c r="O37" s="7"/>
      <c r="P37" s="7"/>
      <c r="Q37" s="7"/>
      <c r="R37" s="7"/>
    </row>
  </sheetData>
  <customSheetViews>
    <customSheetView guid="{35BD8D3A-C3F6-4E0E-B6B2-2143E8CF03D4}" scale="70" topLeftCell="A10">
      <selection activeCell="M45" sqref="M45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70" topLeftCell="C1">
      <selection activeCell="R1" sqref="R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7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selection activeCell="Z26" sqref="Z26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 topLeftCell="A1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 fitToPage="1" topLeftCell="A7">
      <pageMargins left="0.59055118110236227" right="0.59055118110236227" top="0.78740157480314965" bottom="0.78740157480314965" header="0.31496062992125984" footer="0.31496062992125984"/>
      <pageSetup paperSize="9" scale="55" fitToHeight="4" orientation="portrait" r:id="rId76"/>
    </customSheetView>
    <customSheetView guid="{9D1B7E56-0B3F-4392-BE9A-F57461B2AFB0}" scale="7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7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70">
      <selection activeCell="D29" sqref="D29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70" topLeftCell="A1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45">
    <mergeCell ref="A33:A34"/>
    <mergeCell ref="B33:B34"/>
    <mergeCell ref="O33:O34"/>
    <mergeCell ref="A25:A26"/>
    <mergeCell ref="B25:B26"/>
    <mergeCell ref="O25:O26"/>
    <mergeCell ref="A27:A28"/>
    <mergeCell ref="B27:B28"/>
    <mergeCell ref="O27:O28"/>
    <mergeCell ref="A31:A32"/>
    <mergeCell ref="B31:B32"/>
    <mergeCell ref="O31:O32"/>
    <mergeCell ref="A29:A30"/>
    <mergeCell ref="B29:B30"/>
    <mergeCell ref="O29:O30"/>
    <mergeCell ref="A21:A22"/>
    <mergeCell ref="B21:B22"/>
    <mergeCell ref="O21:O22"/>
    <mergeCell ref="A23:A24"/>
    <mergeCell ref="B23:B24"/>
    <mergeCell ref="O23:O24"/>
    <mergeCell ref="A17:A18"/>
    <mergeCell ref="B17:B18"/>
    <mergeCell ref="O17:O18"/>
    <mergeCell ref="A19:A20"/>
    <mergeCell ref="B19:B20"/>
    <mergeCell ref="O19:O20"/>
    <mergeCell ref="B13:B14"/>
    <mergeCell ref="O13:O14"/>
    <mergeCell ref="A15:A16"/>
    <mergeCell ref="B15:B16"/>
    <mergeCell ref="O15:O16"/>
    <mergeCell ref="A13:A14"/>
    <mergeCell ref="A5:A6"/>
    <mergeCell ref="B5:B6"/>
    <mergeCell ref="O5:O6"/>
    <mergeCell ref="A7:A8"/>
    <mergeCell ref="B7:B8"/>
    <mergeCell ref="O7:O8"/>
    <mergeCell ref="A9:A10"/>
    <mergeCell ref="B9:B10"/>
    <mergeCell ref="O9:O10"/>
    <mergeCell ref="A11:A12"/>
    <mergeCell ref="B11:B12"/>
    <mergeCell ref="O11:O12"/>
  </mergeCells>
  <phoneticPr fontId="2"/>
  <hyperlinks>
    <hyperlink ref="R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0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8" width="11.25" style="5" customWidth="1"/>
    <col min="9" max="9" width="2.5" style="5" customWidth="1"/>
    <col min="10" max="10" width="11" style="5" bestFit="1" customWidth="1"/>
    <col min="11" max="16384" width="2.5" style="5"/>
  </cols>
  <sheetData>
    <row r="1" spans="1:10" ht="22.5" customHeight="1">
      <c r="H1" s="4" t="s">
        <v>234</v>
      </c>
      <c r="J1" s="29" t="s">
        <v>14</v>
      </c>
    </row>
    <row r="2" spans="1:10" ht="22.5" customHeight="1">
      <c r="A2" s="6" t="s">
        <v>241</v>
      </c>
      <c r="B2" s="6"/>
      <c r="C2" s="6"/>
    </row>
    <row r="3" spans="1:10" ht="20.100000000000001" customHeight="1">
      <c r="A3" s="176" t="s">
        <v>35</v>
      </c>
      <c r="B3" s="176" t="s">
        <v>41</v>
      </c>
      <c r="C3" s="178" t="s">
        <v>85</v>
      </c>
      <c r="D3" s="178"/>
      <c r="E3" s="178" t="s">
        <v>86</v>
      </c>
      <c r="F3" s="178" t="s">
        <v>87</v>
      </c>
      <c r="G3" s="178"/>
      <c r="H3" s="175"/>
    </row>
    <row r="4" spans="1:10" ht="20.100000000000001" customHeight="1">
      <c r="A4" s="176"/>
      <c r="B4" s="176"/>
      <c r="C4" s="103" t="s">
        <v>88</v>
      </c>
      <c r="D4" s="103" t="s">
        <v>89</v>
      </c>
      <c r="E4" s="178"/>
      <c r="F4" s="103" t="s">
        <v>4</v>
      </c>
      <c r="G4" s="103" t="s">
        <v>90</v>
      </c>
      <c r="H4" s="98" t="s">
        <v>91</v>
      </c>
    </row>
    <row r="5" spans="1:10" s="11" customFormat="1" ht="30" customHeight="1">
      <c r="A5" s="118">
        <v>2009</v>
      </c>
      <c r="B5" s="118" t="s">
        <v>23</v>
      </c>
      <c r="C5" s="37">
        <v>4</v>
      </c>
      <c r="D5" s="119">
        <v>2</v>
      </c>
      <c r="E5" s="119">
        <v>91</v>
      </c>
      <c r="F5" s="119">
        <f t="shared" ref="F5:F16" si="0">SUM(G5:H5)</f>
        <v>235</v>
      </c>
      <c r="G5" s="119">
        <v>225</v>
      </c>
      <c r="H5" s="119">
        <v>10</v>
      </c>
    </row>
    <row r="6" spans="1:10" s="11" customFormat="1" ht="30" customHeight="1">
      <c r="A6" s="118">
        <v>2010</v>
      </c>
      <c r="B6" s="118" t="s">
        <v>24</v>
      </c>
      <c r="C6" s="37">
        <v>4</v>
      </c>
      <c r="D6" s="119">
        <v>3</v>
      </c>
      <c r="E6" s="119">
        <v>82</v>
      </c>
      <c r="F6" s="119">
        <f t="shared" si="0"/>
        <v>253</v>
      </c>
      <c r="G6" s="119">
        <v>241</v>
      </c>
      <c r="H6" s="119">
        <v>12</v>
      </c>
    </row>
    <row r="7" spans="1:10" s="11" customFormat="1" ht="30" customHeight="1">
      <c r="A7" s="118">
        <v>2011</v>
      </c>
      <c r="B7" s="118" t="s">
        <v>25</v>
      </c>
      <c r="C7" s="37">
        <v>4</v>
      </c>
      <c r="D7" s="119">
        <v>3</v>
      </c>
      <c r="E7" s="119">
        <v>87</v>
      </c>
      <c r="F7" s="119">
        <f t="shared" si="0"/>
        <v>244</v>
      </c>
      <c r="G7" s="119">
        <v>228</v>
      </c>
      <c r="H7" s="119">
        <v>16</v>
      </c>
    </row>
    <row r="8" spans="1:10" s="11" customFormat="1" ht="30" customHeight="1">
      <c r="A8" s="118">
        <v>2012</v>
      </c>
      <c r="B8" s="118" t="s">
        <v>26</v>
      </c>
      <c r="C8" s="37">
        <v>4</v>
      </c>
      <c r="D8" s="119">
        <v>1</v>
      </c>
      <c r="E8" s="119">
        <v>71</v>
      </c>
      <c r="F8" s="119">
        <f t="shared" si="0"/>
        <v>275</v>
      </c>
      <c r="G8" s="119">
        <v>254</v>
      </c>
      <c r="H8" s="119">
        <v>21</v>
      </c>
    </row>
    <row r="9" spans="1:10" s="11" customFormat="1" ht="30" customHeight="1">
      <c r="A9" s="118">
        <v>2013</v>
      </c>
      <c r="B9" s="118" t="s">
        <v>27</v>
      </c>
      <c r="C9" s="37">
        <v>4</v>
      </c>
      <c r="D9" s="119" t="s">
        <v>11</v>
      </c>
      <c r="E9" s="119">
        <v>88</v>
      </c>
      <c r="F9" s="119">
        <f t="shared" si="0"/>
        <v>268</v>
      </c>
      <c r="G9" s="119">
        <v>245</v>
      </c>
      <c r="H9" s="119">
        <v>23</v>
      </c>
    </row>
    <row r="10" spans="1:10" s="11" customFormat="1" ht="30" customHeight="1">
      <c r="A10" s="118">
        <v>2014</v>
      </c>
      <c r="B10" s="118" t="s">
        <v>28</v>
      </c>
      <c r="C10" s="37">
        <v>4</v>
      </c>
      <c r="D10" s="119" t="s">
        <v>11</v>
      </c>
      <c r="E10" s="119">
        <v>85</v>
      </c>
      <c r="F10" s="119">
        <f t="shared" si="0"/>
        <v>296</v>
      </c>
      <c r="G10" s="119">
        <v>284</v>
      </c>
      <c r="H10" s="119">
        <v>12</v>
      </c>
    </row>
    <row r="11" spans="1:10" ht="30" customHeight="1">
      <c r="A11" s="118">
        <v>2015</v>
      </c>
      <c r="B11" s="118" t="s">
        <v>29</v>
      </c>
      <c r="C11" s="35">
        <v>4</v>
      </c>
      <c r="D11" s="108">
        <v>1</v>
      </c>
      <c r="E11" s="108">
        <v>89</v>
      </c>
      <c r="F11" s="119">
        <f t="shared" si="0"/>
        <v>263</v>
      </c>
      <c r="G11" s="108">
        <v>250</v>
      </c>
      <c r="H11" s="108">
        <v>13</v>
      </c>
    </row>
    <row r="12" spans="1:10" ht="30" customHeight="1">
      <c r="A12" s="118">
        <v>2016</v>
      </c>
      <c r="B12" s="118" t="s">
        <v>30</v>
      </c>
      <c r="C12" s="35">
        <v>4</v>
      </c>
      <c r="D12" s="108" t="s">
        <v>11</v>
      </c>
      <c r="E12" s="108">
        <v>75</v>
      </c>
      <c r="F12" s="119">
        <f t="shared" si="0"/>
        <v>242</v>
      </c>
      <c r="G12" s="108">
        <v>229</v>
      </c>
      <c r="H12" s="108">
        <v>13</v>
      </c>
    </row>
    <row r="13" spans="1:10" ht="30" customHeight="1">
      <c r="A13" s="118">
        <v>2017</v>
      </c>
      <c r="B13" s="118" t="s">
        <v>31</v>
      </c>
      <c r="C13" s="35">
        <v>4</v>
      </c>
      <c r="D13" s="108" t="s">
        <v>11</v>
      </c>
      <c r="E13" s="108">
        <v>84</v>
      </c>
      <c r="F13" s="119">
        <f t="shared" si="0"/>
        <v>268</v>
      </c>
      <c r="G13" s="108">
        <v>261</v>
      </c>
      <c r="H13" s="108">
        <v>7</v>
      </c>
    </row>
    <row r="14" spans="1:10" ht="30" customHeight="1">
      <c r="A14" s="118">
        <v>2018</v>
      </c>
      <c r="B14" s="118" t="s">
        <v>32</v>
      </c>
      <c r="C14" s="35">
        <v>4</v>
      </c>
      <c r="D14" s="108" t="s">
        <v>11</v>
      </c>
      <c r="E14" s="108">
        <v>85</v>
      </c>
      <c r="F14" s="119">
        <f t="shared" si="0"/>
        <v>266</v>
      </c>
      <c r="G14" s="108">
        <v>257</v>
      </c>
      <c r="H14" s="108">
        <v>9</v>
      </c>
    </row>
    <row r="15" spans="1:10" ht="30" customHeight="1">
      <c r="A15" s="100">
        <v>2019</v>
      </c>
      <c r="B15" s="100" t="s">
        <v>42</v>
      </c>
      <c r="C15" s="35">
        <v>4</v>
      </c>
      <c r="D15" s="108">
        <v>2</v>
      </c>
      <c r="E15" s="108">
        <v>91</v>
      </c>
      <c r="F15" s="119">
        <f t="shared" si="0"/>
        <v>257</v>
      </c>
      <c r="G15" s="108">
        <v>250</v>
      </c>
      <c r="H15" s="108">
        <v>7</v>
      </c>
    </row>
    <row r="16" spans="1:10" ht="30" customHeight="1">
      <c r="A16" s="100">
        <v>2020</v>
      </c>
      <c r="B16" s="100" t="s">
        <v>43</v>
      </c>
      <c r="C16" s="35">
        <v>4</v>
      </c>
      <c r="D16" s="108">
        <v>4</v>
      </c>
      <c r="E16" s="108">
        <v>80</v>
      </c>
      <c r="F16" s="119">
        <f t="shared" si="0"/>
        <v>254</v>
      </c>
      <c r="G16" s="108">
        <v>246</v>
      </c>
      <c r="H16" s="108">
        <v>8</v>
      </c>
    </row>
    <row r="17" spans="1:9" ht="30" customHeight="1">
      <c r="A17" s="156">
        <v>2021</v>
      </c>
      <c r="B17" s="156" t="s">
        <v>246</v>
      </c>
      <c r="C17" s="158">
        <v>4</v>
      </c>
      <c r="D17" s="150">
        <v>1</v>
      </c>
      <c r="E17" s="150">
        <v>95</v>
      </c>
      <c r="F17" s="162">
        <f>SUM(G17:H17)</f>
        <v>224</v>
      </c>
      <c r="G17" s="150">
        <v>217</v>
      </c>
      <c r="H17" s="150">
        <v>7</v>
      </c>
    </row>
    <row r="18" spans="1:9" ht="30" customHeight="1">
      <c r="A18" s="139">
        <v>2022</v>
      </c>
      <c r="B18" s="139" t="s">
        <v>254</v>
      </c>
      <c r="C18" s="35">
        <v>4</v>
      </c>
      <c r="D18" s="140" t="s">
        <v>11</v>
      </c>
      <c r="E18" s="140">
        <v>90</v>
      </c>
      <c r="F18" s="147">
        <f>SUM(G18:H18)</f>
        <v>217</v>
      </c>
      <c r="G18" s="140">
        <v>209</v>
      </c>
      <c r="H18" s="140">
        <v>8</v>
      </c>
    </row>
    <row r="19" spans="1:9" ht="30" customHeight="1">
      <c r="A19" s="138">
        <v>2023</v>
      </c>
      <c r="B19" s="138" t="s">
        <v>264</v>
      </c>
      <c r="C19" s="51">
        <v>4</v>
      </c>
      <c r="D19" s="23">
        <v>2</v>
      </c>
      <c r="E19" s="23">
        <v>92</v>
      </c>
      <c r="F19" s="148">
        <f t="shared" ref="F19" si="1">SUM(G19:H19)</f>
        <v>231</v>
      </c>
      <c r="G19" s="23">
        <v>227</v>
      </c>
      <c r="H19" s="23">
        <v>4</v>
      </c>
    </row>
    <row r="20" spans="1:9" ht="20.100000000000001" customHeight="1">
      <c r="A20" s="116" t="s">
        <v>92</v>
      </c>
      <c r="B20" s="116"/>
      <c r="C20" s="116"/>
      <c r="D20" s="7"/>
      <c r="E20" s="7"/>
      <c r="F20" s="7"/>
      <c r="G20" s="7"/>
      <c r="H20" s="7"/>
      <c r="I20" s="7"/>
    </row>
  </sheetData>
  <customSheetViews>
    <customSheetView guid="{35BD8D3A-C3F6-4E0E-B6B2-2143E8CF03D4}" scale="85" topLeftCell="A4">
      <selection activeCell="K23" sqref="K23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>
      <selection activeCell="C32" sqref="C32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fitToPage="1">
      <selection activeCell="H19" sqref="H19"/>
      <pageMargins left="0.59055118110236227" right="0.59055118110236227" top="0.78740157480314965" bottom="0.78740157480314965" header="0.31496062992125984" footer="0.31496062992125984"/>
      <pageSetup paperSize="9" scale="89" orientation="portrait" r:id="rId8"/>
    </customSheetView>
    <customSheetView guid="{CB77EDC4-1539-4750-BB10-178F70A60A1B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topLeftCell="A7">
      <selection activeCell="J4" sqref="J4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fitToPage="1">
      <selection activeCell="H19" sqref="H19"/>
      <pageMargins left="0.59055118110236227" right="0.59055118110236227" top="0.78740157480314965" bottom="0.78740157480314965" header="0.31496062992125984" footer="0.31496062992125984"/>
      <pageSetup paperSize="9" scale="89" orientation="portrait" r:id="rId67"/>
    </customSheetView>
    <customSheetView guid="{CFF65FEC-3D52-4BB3-8C14-3CC246A9956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>
      <selection activeCell="C32" sqref="C32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>
      <selection activeCell="C32" sqref="C32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>
      <selection activeCell="C32" sqref="C32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4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5">
    <mergeCell ref="A3:A4"/>
    <mergeCell ref="B3:B4"/>
    <mergeCell ref="C3:D3"/>
    <mergeCell ref="E3:E4"/>
    <mergeCell ref="F3:H3"/>
  </mergeCells>
  <phoneticPr fontId="2"/>
  <hyperlinks>
    <hyperlink ref="J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22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2" width="11.125" style="5" customWidth="1"/>
    <col min="3" max="10" width="10" style="5" customWidth="1"/>
    <col min="11" max="11" width="2.5" style="5" customWidth="1"/>
    <col min="12" max="12" width="11" style="5" bestFit="1" customWidth="1"/>
    <col min="13" max="16384" width="2.5" style="5"/>
  </cols>
  <sheetData>
    <row r="1" spans="1:12" ht="22.5" customHeight="1">
      <c r="J1" s="4" t="s">
        <v>234</v>
      </c>
      <c r="L1" s="29" t="s">
        <v>14</v>
      </c>
    </row>
    <row r="2" spans="1:12" ht="22.5" customHeight="1">
      <c r="A2" s="6" t="s">
        <v>240</v>
      </c>
      <c r="B2" s="6"/>
      <c r="C2" s="6"/>
    </row>
    <row r="3" spans="1:12" ht="20.100000000000001" customHeight="1">
      <c r="A3" s="179" t="s">
        <v>35</v>
      </c>
      <c r="B3" s="194" t="s">
        <v>36</v>
      </c>
      <c r="C3" s="212" t="s">
        <v>15</v>
      </c>
      <c r="D3" s="212" t="s">
        <v>17</v>
      </c>
      <c r="E3" s="188" t="s">
        <v>93</v>
      </c>
      <c r="F3" s="187"/>
      <c r="G3" s="187"/>
      <c r="H3" s="189"/>
      <c r="I3" s="212" t="s">
        <v>94</v>
      </c>
      <c r="J3" s="185" t="s">
        <v>95</v>
      </c>
    </row>
    <row r="4" spans="1:12" ht="20.100000000000001" customHeight="1">
      <c r="A4" s="180"/>
      <c r="B4" s="195"/>
      <c r="C4" s="213"/>
      <c r="D4" s="213"/>
      <c r="E4" s="110" t="s">
        <v>96</v>
      </c>
      <c r="F4" s="110" t="s">
        <v>97</v>
      </c>
      <c r="G4" s="110" t="s">
        <v>98</v>
      </c>
      <c r="H4" s="110" t="s">
        <v>99</v>
      </c>
      <c r="I4" s="213"/>
      <c r="J4" s="186"/>
    </row>
    <row r="5" spans="1:12" s="11" customFormat="1" ht="33.75" customHeight="1">
      <c r="A5" s="118">
        <v>2009</v>
      </c>
      <c r="B5" s="118" t="s">
        <v>23</v>
      </c>
      <c r="C5" s="80" t="s">
        <v>100</v>
      </c>
      <c r="D5" s="119">
        <f t="shared" ref="D5:D15" si="0">SUM(E5:J5)</f>
        <v>19</v>
      </c>
      <c r="E5" s="119">
        <v>8</v>
      </c>
      <c r="F5" s="119">
        <v>1</v>
      </c>
      <c r="G5" s="119">
        <v>7</v>
      </c>
      <c r="H5" s="119">
        <v>3</v>
      </c>
      <c r="I5" s="119" t="s">
        <v>11</v>
      </c>
      <c r="J5" s="119" t="s">
        <v>11</v>
      </c>
    </row>
    <row r="6" spans="1:12" s="11" customFormat="1" ht="33.75" customHeight="1">
      <c r="A6" s="118">
        <v>2010</v>
      </c>
      <c r="B6" s="118" t="s">
        <v>24</v>
      </c>
      <c r="C6" s="80" t="s">
        <v>100</v>
      </c>
      <c r="D6" s="119">
        <f t="shared" si="0"/>
        <v>25</v>
      </c>
      <c r="E6" s="119">
        <v>9</v>
      </c>
      <c r="F6" s="119" t="s">
        <v>11</v>
      </c>
      <c r="G6" s="119">
        <v>5</v>
      </c>
      <c r="H6" s="119">
        <v>11</v>
      </c>
      <c r="I6" s="119" t="s">
        <v>11</v>
      </c>
      <c r="J6" s="119" t="s">
        <v>11</v>
      </c>
    </row>
    <row r="7" spans="1:12" s="11" customFormat="1" ht="33.75" customHeight="1">
      <c r="A7" s="118">
        <v>2011</v>
      </c>
      <c r="B7" s="118" t="s">
        <v>25</v>
      </c>
      <c r="C7" s="80" t="s">
        <v>100</v>
      </c>
      <c r="D7" s="119">
        <f t="shared" si="0"/>
        <v>34</v>
      </c>
      <c r="E7" s="119">
        <v>18</v>
      </c>
      <c r="F7" s="119">
        <v>8</v>
      </c>
      <c r="G7" s="119">
        <v>3</v>
      </c>
      <c r="H7" s="119">
        <v>5</v>
      </c>
      <c r="I7" s="119" t="s">
        <v>11</v>
      </c>
      <c r="J7" s="119" t="s">
        <v>11</v>
      </c>
    </row>
    <row r="8" spans="1:12" s="11" customFormat="1" ht="33.75" customHeight="1">
      <c r="A8" s="118">
        <v>2012</v>
      </c>
      <c r="B8" s="118" t="s">
        <v>26</v>
      </c>
      <c r="C8" s="80" t="s">
        <v>100</v>
      </c>
      <c r="D8" s="119">
        <f t="shared" si="0"/>
        <v>28</v>
      </c>
      <c r="E8" s="119">
        <v>18</v>
      </c>
      <c r="F8" s="119">
        <v>1</v>
      </c>
      <c r="G8" s="119">
        <v>1</v>
      </c>
      <c r="H8" s="119">
        <v>8</v>
      </c>
      <c r="I8" s="119" t="s">
        <v>11</v>
      </c>
      <c r="J8" s="119" t="s">
        <v>11</v>
      </c>
    </row>
    <row r="9" spans="1:12" s="11" customFormat="1" ht="33.75" customHeight="1">
      <c r="A9" s="118">
        <v>2013</v>
      </c>
      <c r="B9" s="118" t="s">
        <v>27</v>
      </c>
      <c r="C9" s="80" t="s">
        <v>100</v>
      </c>
      <c r="D9" s="119">
        <f t="shared" si="0"/>
        <v>36</v>
      </c>
      <c r="E9" s="119">
        <v>13</v>
      </c>
      <c r="F9" s="119">
        <v>4</v>
      </c>
      <c r="G9" s="119">
        <v>7</v>
      </c>
      <c r="H9" s="119">
        <v>11</v>
      </c>
      <c r="I9" s="119" t="s">
        <v>11</v>
      </c>
      <c r="J9" s="119">
        <v>1</v>
      </c>
    </row>
    <row r="10" spans="1:12" s="11" customFormat="1" ht="33.75" customHeight="1">
      <c r="A10" s="118">
        <v>2014</v>
      </c>
      <c r="B10" s="118" t="s">
        <v>28</v>
      </c>
      <c r="C10" s="80" t="s">
        <v>100</v>
      </c>
      <c r="D10" s="119">
        <f t="shared" si="0"/>
        <v>34</v>
      </c>
      <c r="E10" s="119">
        <v>10</v>
      </c>
      <c r="F10" s="119">
        <v>1</v>
      </c>
      <c r="G10" s="119">
        <v>13</v>
      </c>
      <c r="H10" s="119">
        <v>8</v>
      </c>
      <c r="I10" s="119" t="s">
        <v>11</v>
      </c>
      <c r="J10" s="119">
        <v>2</v>
      </c>
    </row>
    <row r="11" spans="1:12" ht="33.75" customHeight="1">
      <c r="A11" s="118">
        <v>2015</v>
      </c>
      <c r="B11" s="118" t="s">
        <v>29</v>
      </c>
      <c r="C11" s="42" t="s">
        <v>100</v>
      </c>
      <c r="D11" s="119">
        <f t="shared" si="0"/>
        <v>39</v>
      </c>
      <c r="E11" s="108">
        <v>24</v>
      </c>
      <c r="F11" s="108">
        <v>3</v>
      </c>
      <c r="G11" s="108">
        <v>6</v>
      </c>
      <c r="H11" s="108">
        <v>6</v>
      </c>
      <c r="I11" s="108" t="s">
        <v>11</v>
      </c>
      <c r="J11" s="108" t="s">
        <v>11</v>
      </c>
    </row>
    <row r="12" spans="1:12" ht="33.75" customHeight="1">
      <c r="A12" s="118">
        <v>2016</v>
      </c>
      <c r="B12" s="118" t="s">
        <v>30</v>
      </c>
      <c r="C12" s="42" t="s">
        <v>100</v>
      </c>
      <c r="D12" s="119">
        <f t="shared" si="0"/>
        <v>22</v>
      </c>
      <c r="E12" s="108">
        <v>11</v>
      </c>
      <c r="F12" s="108">
        <v>1</v>
      </c>
      <c r="G12" s="108">
        <v>4</v>
      </c>
      <c r="H12" s="108">
        <v>6</v>
      </c>
      <c r="I12" s="108" t="s">
        <v>11</v>
      </c>
      <c r="J12" s="108" t="s">
        <v>11</v>
      </c>
    </row>
    <row r="13" spans="1:12" ht="33.75" customHeight="1">
      <c r="A13" s="118">
        <v>2017</v>
      </c>
      <c r="B13" s="118" t="s">
        <v>31</v>
      </c>
      <c r="C13" s="42" t="s">
        <v>100</v>
      </c>
      <c r="D13" s="119">
        <f t="shared" si="0"/>
        <v>17</v>
      </c>
      <c r="E13" s="108">
        <v>10</v>
      </c>
      <c r="F13" s="108">
        <v>1</v>
      </c>
      <c r="G13" s="108">
        <v>1</v>
      </c>
      <c r="H13" s="108">
        <v>5</v>
      </c>
      <c r="I13" s="108" t="s">
        <v>11</v>
      </c>
      <c r="J13" s="108" t="s">
        <v>11</v>
      </c>
    </row>
    <row r="14" spans="1:12" ht="33.75" customHeight="1">
      <c r="A14" s="118">
        <v>2018</v>
      </c>
      <c r="B14" s="118" t="s">
        <v>32</v>
      </c>
      <c r="C14" s="42" t="s">
        <v>100</v>
      </c>
      <c r="D14" s="119">
        <f t="shared" si="0"/>
        <v>15</v>
      </c>
      <c r="E14" s="108">
        <v>7</v>
      </c>
      <c r="F14" s="108">
        <v>2</v>
      </c>
      <c r="G14" s="108">
        <v>1</v>
      </c>
      <c r="H14" s="108">
        <v>5</v>
      </c>
      <c r="I14" s="108" t="s">
        <v>11</v>
      </c>
      <c r="J14" s="108" t="s">
        <v>11</v>
      </c>
    </row>
    <row r="15" spans="1:12" s="7" customFormat="1" ht="33.75" customHeight="1">
      <c r="A15" s="100">
        <v>2019</v>
      </c>
      <c r="B15" s="100" t="s">
        <v>42</v>
      </c>
      <c r="C15" s="42" t="s">
        <v>100</v>
      </c>
      <c r="D15" s="119">
        <f t="shared" si="0"/>
        <v>10</v>
      </c>
      <c r="E15" s="108">
        <v>5</v>
      </c>
      <c r="F15" s="108">
        <v>0</v>
      </c>
      <c r="G15" s="108">
        <v>4</v>
      </c>
      <c r="H15" s="108">
        <v>1</v>
      </c>
      <c r="I15" s="108" t="s">
        <v>11</v>
      </c>
      <c r="J15" s="108" t="s">
        <v>11</v>
      </c>
    </row>
    <row r="16" spans="1:12" ht="33.75" customHeight="1">
      <c r="A16" s="100">
        <v>2020</v>
      </c>
      <c r="B16" s="100" t="s">
        <v>43</v>
      </c>
      <c r="C16" s="42" t="s">
        <v>101</v>
      </c>
      <c r="D16" s="119">
        <v>19</v>
      </c>
      <c r="E16" s="108" t="s">
        <v>102</v>
      </c>
      <c r="F16" s="108" t="s">
        <v>103</v>
      </c>
      <c r="G16" s="108">
        <v>3</v>
      </c>
      <c r="H16" s="108">
        <v>3</v>
      </c>
      <c r="I16" s="108" t="s">
        <v>13</v>
      </c>
      <c r="J16" s="108" t="s">
        <v>13</v>
      </c>
    </row>
    <row r="17" spans="1:11" ht="33.75" customHeight="1">
      <c r="A17" s="156">
        <v>2021</v>
      </c>
      <c r="B17" s="156" t="s">
        <v>246</v>
      </c>
      <c r="C17" s="42" t="s">
        <v>101</v>
      </c>
      <c r="D17" s="162">
        <v>12</v>
      </c>
      <c r="E17" s="150">
        <v>3</v>
      </c>
      <c r="F17" s="150">
        <v>2</v>
      </c>
      <c r="G17" s="150">
        <v>4</v>
      </c>
      <c r="H17" s="150">
        <v>3</v>
      </c>
      <c r="I17" s="150" t="s">
        <v>13</v>
      </c>
      <c r="J17" s="150" t="s">
        <v>13</v>
      </c>
    </row>
    <row r="18" spans="1:11" ht="33.75" customHeight="1">
      <c r="A18" s="139">
        <v>2022</v>
      </c>
      <c r="B18" s="139" t="s">
        <v>254</v>
      </c>
      <c r="C18" s="42" t="s">
        <v>100</v>
      </c>
      <c r="D18" s="147">
        <v>19</v>
      </c>
      <c r="E18" s="140">
        <v>9</v>
      </c>
      <c r="F18" s="140">
        <v>0</v>
      </c>
      <c r="G18" s="140">
        <v>4</v>
      </c>
      <c r="H18" s="140">
        <v>6</v>
      </c>
      <c r="I18" s="140" t="s">
        <v>11</v>
      </c>
      <c r="J18" s="140" t="s">
        <v>11</v>
      </c>
    </row>
    <row r="19" spans="1:11" ht="33.75" customHeight="1">
      <c r="A19" s="138">
        <v>2023</v>
      </c>
      <c r="B19" s="138" t="s">
        <v>264</v>
      </c>
      <c r="C19" s="81" t="s">
        <v>258</v>
      </c>
      <c r="D19" s="47">
        <v>11</v>
      </c>
      <c r="E19" s="38">
        <v>5</v>
      </c>
      <c r="F19" s="38">
        <v>0</v>
      </c>
      <c r="G19" s="38">
        <v>3</v>
      </c>
      <c r="H19" s="38">
        <v>3</v>
      </c>
      <c r="I19" s="38" t="s">
        <v>13</v>
      </c>
      <c r="J19" s="38" t="s">
        <v>13</v>
      </c>
    </row>
    <row r="20" spans="1:11" ht="20.100000000000001" customHeight="1">
      <c r="A20" s="5" t="s">
        <v>104</v>
      </c>
    </row>
    <row r="21" spans="1:11" ht="20.100000000000001" customHeight="1">
      <c r="A21" s="28" t="s">
        <v>105</v>
      </c>
    </row>
    <row r="22" spans="1:11" ht="20.100000000000001" customHeight="1">
      <c r="A22" s="7" t="s">
        <v>106</v>
      </c>
      <c r="B22" s="7"/>
      <c r="C22" s="7"/>
      <c r="D22" s="7"/>
      <c r="E22" s="7"/>
      <c r="F22" s="7"/>
      <c r="G22" s="7"/>
      <c r="H22" s="7"/>
      <c r="I22" s="7"/>
      <c r="J22" s="7"/>
      <c r="K22" s="7"/>
    </row>
  </sheetData>
  <customSheetViews>
    <customSheetView guid="{35BD8D3A-C3F6-4E0E-B6B2-2143E8CF03D4}" scale="85" topLeftCell="A10">
      <selection activeCell="F32" sqref="F32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A18" sqref="A18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fitToPage="1">
      <selection activeCell="J19" sqref="J19"/>
      <pageMargins left="0.59055118110236227" right="0.59055118110236227" top="0.78740157480314965" bottom="0.78740157480314965" header="0.31496062992125984" footer="0.31496062992125984"/>
      <pageSetup paperSize="9" scale="79" orientation="portrait" r:id="rId8"/>
    </customSheetView>
    <customSheetView guid="{CB77EDC4-1539-4750-BB10-178F70A60A1B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topLeftCell="B1">
      <selection activeCell="S15" sqref="S15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fitToPage="1">
      <selection activeCell="J19" sqref="J19"/>
      <pageMargins left="0.59055118110236227" right="0.59055118110236227" top="0.78740157480314965" bottom="0.78740157480314965" header="0.31496062992125984" footer="0.31496062992125984"/>
      <pageSetup paperSize="9" scale="79" orientation="portrait" r:id="rId67"/>
    </customSheetView>
    <customSheetView guid="{CFF65FEC-3D52-4BB3-8C14-3CC246A9956F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topLeftCell="A8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1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7">
    <mergeCell ref="J3:J4"/>
    <mergeCell ref="A3:A4"/>
    <mergeCell ref="B3:B4"/>
    <mergeCell ref="C3:C4"/>
    <mergeCell ref="D3:D4"/>
    <mergeCell ref="E3:H3"/>
    <mergeCell ref="I3:I4"/>
  </mergeCells>
  <phoneticPr fontId="2"/>
  <hyperlinks>
    <hyperlink ref="L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2" width="11.25" style="5" customWidth="1"/>
    <col min="3" max="10" width="10.875" style="5" customWidth="1"/>
    <col min="11" max="11" width="2.5" style="5" customWidth="1"/>
    <col min="12" max="12" width="11" style="5" bestFit="1" customWidth="1"/>
    <col min="13" max="16384" width="2.5" style="5"/>
  </cols>
  <sheetData>
    <row r="1" spans="1:12" ht="22.5" customHeight="1">
      <c r="J1" s="4" t="s">
        <v>234</v>
      </c>
      <c r="L1" s="29" t="s">
        <v>14</v>
      </c>
    </row>
    <row r="2" spans="1:12" ht="22.5" customHeight="1">
      <c r="A2" s="6" t="s">
        <v>239</v>
      </c>
      <c r="B2" s="6"/>
      <c r="C2" s="6"/>
    </row>
    <row r="3" spans="1:12" ht="27">
      <c r="A3" s="99" t="s">
        <v>35</v>
      </c>
      <c r="B3" s="101" t="s">
        <v>36</v>
      </c>
      <c r="C3" s="103" t="s">
        <v>15</v>
      </c>
      <c r="D3" s="103" t="s">
        <v>107</v>
      </c>
      <c r="E3" s="103" t="s">
        <v>108</v>
      </c>
      <c r="F3" s="103" t="s">
        <v>109</v>
      </c>
      <c r="G3" s="103" t="s">
        <v>110</v>
      </c>
      <c r="H3" s="102" t="s">
        <v>111</v>
      </c>
      <c r="I3" s="103" t="s">
        <v>112</v>
      </c>
      <c r="J3" s="98" t="s">
        <v>113</v>
      </c>
    </row>
    <row r="4" spans="1:12" s="11" customFormat="1" ht="22.5" customHeight="1">
      <c r="A4" s="202">
        <v>2009</v>
      </c>
      <c r="B4" s="214" t="s">
        <v>23</v>
      </c>
      <c r="C4" s="80" t="s">
        <v>100</v>
      </c>
      <c r="D4" s="119">
        <v>19</v>
      </c>
      <c r="E4" s="119">
        <v>21</v>
      </c>
      <c r="F4" s="119">
        <v>8</v>
      </c>
      <c r="G4" s="119">
        <v>10</v>
      </c>
      <c r="H4" s="119" t="s">
        <v>11</v>
      </c>
      <c r="I4" s="119">
        <v>3</v>
      </c>
      <c r="J4" s="119" t="s">
        <v>11</v>
      </c>
    </row>
    <row r="5" spans="1:12" s="11" customFormat="1" ht="22.5" customHeight="1">
      <c r="A5" s="202"/>
      <c r="B5" s="214"/>
      <c r="C5" s="80" t="s">
        <v>114</v>
      </c>
      <c r="D5" s="119">
        <v>5</v>
      </c>
      <c r="E5" s="119" t="s">
        <v>11</v>
      </c>
      <c r="F5" s="119" t="s">
        <v>11</v>
      </c>
      <c r="G5" s="119" t="s">
        <v>11</v>
      </c>
      <c r="H5" s="119" t="s">
        <v>11</v>
      </c>
      <c r="I5" s="119" t="s">
        <v>11</v>
      </c>
      <c r="J5" s="119" t="s">
        <v>11</v>
      </c>
    </row>
    <row r="6" spans="1:12" s="11" customFormat="1" ht="22.5" customHeight="1">
      <c r="A6" s="202">
        <v>2010</v>
      </c>
      <c r="B6" s="203" t="s">
        <v>24</v>
      </c>
      <c r="C6" s="80" t="s">
        <v>100</v>
      </c>
      <c r="D6" s="119">
        <v>24</v>
      </c>
      <c r="E6" s="119">
        <v>25</v>
      </c>
      <c r="F6" s="119">
        <v>13</v>
      </c>
      <c r="G6" s="119">
        <v>9</v>
      </c>
      <c r="H6" s="119">
        <v>2</v>
      </c>
      <c r="I6" s="119">
        <v>1</v>
      </c>
      <c r="J6" s="119" t="s">
        <v>11</v>
      </c>
    </row>
    <row r="7" spans="1:12" s="11" customFormat="1" ht="22.5" customHeight="1">
      <c r="A7" s="202"/>
      <c r="B7" s="203"/>
      <c r="C7" s="80" t="s">
        <v>114</v>
      </c>
      <c r="D7" s="119">
        <v>10</v>
      </c>
      <c r="E7" s="119" t="s">
        <v>11</v>
      </c>
      <c r="F7" s="119" t="s">
        <v>11</v>
      </c>
      <c r="G7" s="119" t="s">
        <v>11</v>
      </c>
      <c r="H7" s="119" t="s">
        <v>11</v>
      </c>
      <c r="I7" s="119" t="s">
        <v>11</v>
      </c>
      <c r="J7" s="119" t="s">
        <v>11</v>
      </c>
    </row>
    <row r="8" spans="1:12" s="11" customFormat="1" ht="22.5" customHeight="1">
      <c r="A8" s="202">
        <v>2011</v>
      </c>
      <c r="B8" s="203" t="s">
        <v>25</v>
      </c>
      <c r="C8" s="80" t="s">
        <v>100</v>
      </c>
      <c r="D8" s="119">
        <v>34</v>
      </c>
      <c r="E8" s="119">
        <v>38</v>
      </c>
      <c r="F8" s="119">
        <v>25</v>
      </c>
      <c r="G8" s="119">
        <v>6</v>
      </c>
      <c r="H8" s="119">
        <v>1</v>
      </c>
      <c r="I8" s="119">
        <v>5</v>
      </c>
      <c r="J8" s="119">
        <v>1</v>
      </c>
    </row>
    <row r="9" spans="1:12" s="11" customFormat="1" ht="22.5" customHeight="1">
      <c r="A9" s="202"/>
      <c r="B9" s="203"/>
      <c r="C9" s="80" t="s">
        <v>114</v>
      </c>
      <c r="D9" s="119">
        <v>7</v>
      </c>
      <c r="E9" s="119" t="s">
        <v>11</v>
      </c>
      <c r="F9" s="119" t="s">
        <v>11</v>
      </c>
      <c r="G9" s="119" t="s">
        <v>11</v>
      </c>
      <c r="H9" s="119" t="s">
        <v>11</v>
      </c>
      <c r="I9" s="119" t="s">
        <v>11</v>
      </c>
      <c r="J9" s="119" t="s">
        <v>11</v>
      </c>
    </row>
    <row r="10" spans="1:12" s="11" customFormat="1" ht="22.5" customHeight="1">
      <c r="A10" s="202">
        <v>2012</v>
      </c>
      <c r="B10" s="203" t="s">
        <v>26</v>
      </c>
      <c r="C10" s="80" t="s">
        <v>100</v>
      </c>
      <c r="D10" s="119">
        <v>27</v>
      </c>
      <c r="E10" s="119">
        <v>28</v>
      </c>
      <c r="F10" s="119">
        <v>18</v>
      </c>
      <c r="G10" s="119">
        <v>10</v>
      </c>
      <c r="H10" s="119" t="s">
        <v>11</v>
      </c>
      <c r="I10" s="119" t="s">
        <v>11</v>
      </c>
      <c r="J10" s="119" t="s">
        <v>11</v>
      </c>
    </row>
    <row r="11" spans="1:12" s="11" customFormat="1" ht="22.5" customHeight="1">
      <c r="A11" s="202"/>
      <c r="B11" s="203"/>
      <c r="C11" s="80" t="s">
        <v>114</v>
      </c>
      <c r="D11" s="119">
        <v>3</v>
      </c>
      <c r="E11" s="119" t="s">
        <v>11</v>
      </c>
      <c r="F11" s="119" t="s">
        <v>11</v>
      </c>
      <c r="G11" s="119" t="s">
        <v>11</v>
      </c>
      <c r="H11" s="119" t="s">
        <v>11</v>
      </c>
      <c r="I11" s="119" t="s">
        <v>11</v>
      </c>
      <c r="J11" s="119" t="s">
        <v>11</v>
      </c>
    </row>
    <row r="12" spans="1:12" s="11" customFormat="1" ht="22.5" customHeight="1">
      <c r="A12" s="202">
        <v>2013</v>
      </c>
      <c r="B12" s="203" t="s">
        <v>27</v>
      </c>
      <c r="C12" s="80" t="s">
        <v>100</v>
      </c>
      <c r="D12" s="119">
        <v>36</v>
      </c>
      <c r="E12" s="119">
        <v>39</v>
      </c>
      <c r="F12" s="119">
        <v>22</v>
      </c>
      <c r="G12" s="119">
        <v>9</v>
      </c>
      <c r="H12" s="119">
        <v>2</v>
      </c>
      <c r="I12" s="119">
        <v>4</v>
      </c>
      <c r="J12" s="119">
        <v>2</v>
      </c>
    </row>
    <row r="13" spans="1:12" s="11" customFormat="1" ht="22.5" customHeight="1">
      <c r="A13" s="202"/>
      <c r="B13" s="203"/>
      <c r="C13" s="80" t="s">
        <v>114</v>
      </c>
      <c r="D13" s="119">
        <v>4</v>
      </c>
      <c r="E13" s="119" t="s">
        <v>11</v>
      </c>
      <c r="F13" s="119" t="s">
        <v>11</v>
      </c>
      <c r="G13" s="119" t="s">
        <v>11</v>
      </c>
      <c r="H13" s="119" t="s">
        <v>11</v>
      </c>
      <c r="I13" s="119" t="s">
        <v>11</v>
      </c>
      <c r="J13" s="119" t="s">
        <v>11</v>
      </c>
    </row>
    <row r="14" spans="1:12" s="11" customFormat="1" ht="22.5" customHeight="1">
      <c r="A14" s="202">
        <v>2014</v>
      </c>
      <c r="B14" s="203" t="s">
        <v>28</v>
      </c>
      <c r="C14" s="80" t="s">
        <v>100</v>
      </c>
      <c r="D14" s="119">
        <v>29</v>
      </c>
      <c r="E14" s="119">
        <v>34</v>
      </c>
      <c r="F14" s="119">
        <v>14</v>
      </c>
      <c r="G14" s="119">
        <v>15</v>
      </c>
      <c r="H14" s="119">
        <v>1</v>
      </c>
      <c r="I14" s="119">
        <v>4</v>
      </c>
      <c r="J14" s="119" t="s">
        <v>11</v>
      </c>
    </row>
    <row r="15" spans="1:12" s="11" customFormat="1" ht="22.5" customHeight="1">
      <c r="A15" s="202"/>
      <c r="B15" s="203"/>
      <c r="C15" s="80" t="s">
        <v>114</v>
      </c>
      <c r="D15" s="119">
        <v>10</v>
      </c>
      <c r="E15" s="119" t="s">
        <v>11</v>
      </c>
      <c r="F15" s="119" t="s">
        <v>11</v>
      </c>
      <c r="G15" s="119" t="s">
        <v>11</v>
      </c>
      <c r="H15" s="119">
        <v>4</v>
      </c>
      <c r="I15" s="119" t="s">
        <v>11</v>
      </c>
      <c r="J15" s="119" t="s">
        <v>11</v>
      </c>
    </row>
    <row r="16" spans="1:12" ht="22.5" customHeight="1">
      <c r="A16" s="202">
        <v>2015</v>
      </c>
      <c r="B16" s="203" t="s">
        <v>29</v>
      </c>
      <c r="C16" s="42" t="s">
        <v>100</v>
      </c>
      <c r="D16" s="108">
        <v>39</v>
      </c>
      <c r="E16" s="108">
        <v>39</v>
      </c>
      <c r="F16" s="108">
        <v>19</v>
      </c>
      <c r="G16" s="108">
        <v>14</v>
      </c>
      <c r="H16" s="108" t="s">
        <v>11</v>
      </c>
      <c r="I16" s="108">
        <v>6</v>
      </c>
      <c r="J16" s="108" t="s">
        <v>11</v>
      </c>
    </row>
    <row r="17" spans="1:11" ht="22.5" customHeight="1">
      <c r="A17" s="202"/>
      <c r="B17" s="203"/>
      <c r="C17" s="42" t="s">
        <v>114</v>
      </c>
      <c r="D17" s="108">
        <v>3</v>
      </c>
      <c r="E17" s="108" t="s">
        <v>11</v>
      </c>
      <c r="F17" s="108" t="s">
        <v>11</v>
      </c>
      <c r="G17" s="108" t="s">
        <v>11</v>
      </c>
      <c r="H17" s="108" t="s">
        <v>11</v>
      </c>
      <c r="I17" s="108" t="s">
        <v>11</v>
      </c>
      <c r="J17" s="108" t="s">
        <v>11</v>
      </c>
    </row>
    <row r="18" spans="1:11" ht="22.5" customHeight="1">
      <c r="A18" s="202">
        <v>2016</v>
      </c>
      <c r="B18" s="203" t="s">
        <v>30</v>
      </c>
      <c r="C18" s="42" t="s">
        <v>100</v>
      </c>
      <c r="D18" s="108">
        <v>21</v>
      </c>
      <c r="E18" s="108">
        <v>22</v>
      </c>
      <c r="F18" s="108">
        <v>9</v>
      </c>
      <c r="G18" s="108">
        <v>10</v>
      </c>
      <c r="H18" s="108">
        <v>3</v>
      </c>
      <c r="I18" s="108" t="s">
        <v>11</v>
      </c>
      <c r="J18" s="108" t="s">
        <v>11</v>
      </c>
    </row>
    <row r="19" spans="1:11" ht="22.5" customHeight="1">
      <c r="A19" s="202"/>
      <c r="B19" s="203"/>
      <c r="C19" s="42" t="s">
        <v>114</v>
      </c>
      <c r="D19" s="108">
        <v>9</v>
      </c>
      <c r="E19" s="108" t="s">
        <v>11</v>
      </c>
      <c r="F19" s="108" t="s">
        <v>11</v>
      </c>
      <c r="G19" s="108" t="s">
        <v>11</v>
      </c>
      <c r="H19" s="108" t="s">
        <v>11</v>
      </c>
      <c r="I19" s="108" t="s">
        <v>11</v>
      </c>
      <c r="J19" s="108" t="s">
        <v>11</v>
      </c>
    </row>
    <row r="20" spans="1:11" ht="22.5" customHeight="1">
      <c r="A20" s="202">
        <v>2017</v>
      </c>
      <c r="B20" s="203" t="s">
        <v>31</v>
      </c>
      <c r="C20" s="42" t="s">
        <v>100</v>
      </c>
      <c r="D20" s="108">
        <v>17</v>
      </c>
      <c r="E20" s="108">
        <v>17</v>
      </c>
      <c r="F20" s="108">
        <v>6</v>
      </c>
      <c r="G20" s="108">
        <v>10</v>
      </c>
      <c r="H20" s="108">
        <v>1</v>
      </c>
      <c r="I20" s="108" t="s">
        <v>11</v>
      </c>
      <c r="J20" s="108" t="s">
        <v>11</v>
      </c>
    </row>
    <row r="21" spans="1:11" ht="22.5" customHeight="1">
      <c r="A21" s="202"/>
      <c r="B21" s="203"/>
      <c r="C21" s="42" t="s">
        <v>114</v>
      </c>
      <c r="D21" s="108">
        <v>1</v>
      </c>
      <c r="E21" s="108" t="s">
        <v>11</v>
      </c>
      <c r="F21" s="108" t="s">
        <v>11</v>
      </c>
      <c r="G21" s="108" t="s">
        <v>11</v>
      </c>
      <c r="H21" s="108" t="s">
        <v>11</v>
      </c>
      <c r="I21" s="108" t="s">
        <v>11</v>
      </c>
      <c r="J21" s="108" t="s">
        <v>11</v>
      </c>
    </row>
    <row r="22" spans="1:11" ht="22.5" customHeight="1">
      <c r="A22" s="202">
        <v>2018</v>
      </c>
      <c r="B22" s="203" t="s">
        <v>32</v>
      </c>
      <c r="C22" s="42" t="s">
        <v>100</v>
      </c>
      <c r="D22" s="108">
        <v>15</v>
      </c>
      <c r="E22" s="108">
        <v>15</v>
      </c>
      <c r="F22" s="108">
        <v>9</v>
      </c>
      <c r="G22" s="108">
        <v>4</v>
      </c>
      <c r="H22" s="108" t="s">
        <v>11</v>
      </c>
      <c r="I22" s="108">
        <v>2</v>
      </c>
      <c r="J22" s="108" t="s">
        <v>11</v>
      </c>
    </row>
    <row r="23" spans="1:11" ht="22.5" customHeight="1">
      <c r="A23" s="202"/>
      <c r="B23" s="203"/>
      <c r="C23" s="42" t="s">
        <v>114</v>
      </c>
      <c r="D23" s="108">
        <v>7</v>
      </c>
      <c r="E23" s="108" t="s">
        <v>11</v>
      </c>
      <c r="F23" s="108" t="s">
        <v>11</v>
      </c>
      <c r="G23" s="108" t="s">
        <v>11</v>
      </c>
      <c r="H23" s="108" t="s">
        <v>11</v>
      </c>
      <c r="I23" s="108" t="s">
        <v>11</v>
      </c>
      <c r="J23" s="108" t="s">
        <v>11</v>
      </c>
    </row>
    <row r="24" spans="1:11" s="7" customFormat="1" ht="22.5" customHeight="1">
      <c r="A24" s="215">
        <v>2019</v>
      </c>
      <c r="B24" s="215" t="s">
        <v>33</v>
      </c>
      <c r="C24" s="137" t="s">
        <v>100</v>
      </c>
      <c r="D24" s="36">
        <v>10</v>
      </c>
      <c r="E24" s="36">
        <v>10</v>
      </c>
      <c r="F24" s="36">
        <v>5</v>
      </c>
      <c r="G24" s="36">
        <v>5</v>
      </c>
      <c r="H24" s="36" t="s">
        <v>251</v>
      </c>
      <c r="I24" s="36" t="s">
        <v>251</v>
      </c>
      <c r="J24" s="36" t="s">
        <v>251</v>
      </c>
      <c r="K24" s="30"/>
    </row>
    <row r="25" spans="1:11" s="7" customFormat="1" ht="22.5" customHeight="1">
      <c r="A25" s="196"/>
      <c r="B25" s="196"/>
      <c r="C25" s="137" t="s">
        <v>114</v>
      </c>
      <c r="D25" s="36">
        <v>12</v>
      </c>
      <c r="E25" s="36" t="s">
        <v>11</v>
      </c>
      <c r="F25" s="36" t="s">
        <v>11</v>
      </c>
      <c r="G25" s="36" t="s">
        <v>11</v>
      </c>
      <c r="H25" s="36" t="s">
        <v>11</v>
      </c>
      <c r="I25" s="36" t="s">
        <v>11</v>
      </c>
      <c r="J25" s="36" t="s">
        <v>11</v>
      </c>
      <c r="K25" s="30"/>
    </row>
    <row r="26" spans="1:11" ht="22.5" customHeight="1">
      <c r="A26" s="191">
        <v>2020</v>
      </c>
      <c r="B26" s="191" t="s">
        <v>34</v>
      </c>
      <c r="C26" s="42" t="s">
        <v>100</v>
      </c>
      <c r="D26" s="108">
        <v>17</v>
      </c>
      <c r="E26" s="108">
        <v>19</v>
      </c>
      <c r="F26" s="108">
        <v>7</v>
      </c>
      <c r="G26" s="108">
        <v>8</v>
      </c>
      <c r="H26" s="108">
        <v>1</v>
      </c>
      <c r="I26" s="108">
        <v>2</v>
      </c>
      <c r="J26" s="108">
        <v>1</v>
      </c>
    </row>
    <row r="27" spans="1:11" ht="22.5" customHeight="1">
      <c r="A27" s="181"/>
      <c r="B27" s="181"/>
      <c r="C27" s="42" t="s">
        <v>114</v>
      </c>
      <c r="D27" s="108">
        <v>6</v>
      </c>
      <c r="E27" s="108" t="s">
        <v>13</v>
      </c>
      <c r="F27" s="108" t="s">
        <v>13</v>
      </c>
      <c r="G27" s="108" t="s">
        <v>13</v>
      </c>
      <c r="H27" s="108" t="s">
        <v>13</v>
      </c>
      <c r="I27" s="108" t="s">
        <v>13</v>
      </c>
      <c r="J27" s="108" t="s">
        <v>13</v>
      </c>
    </row>
    <row r="28" spans="1:11" ht="22.5" customHeight="1">
      <c r="A28" s="191">
        <v>2021</v>
      </c>
      <c r="B28" s="191" t="s">
        <v>244</v>
      </c>
      <c r="C28" s="42" t="s">
        <v>100</v>
      </c>
      <c r="D28" s="150">
        <v>12</v>
      </c>
      <c r="E28" s="150">
        <v>12</v>
      </c>
      <c r="F28" s="150">
        <v>4</v>
      </c>
      <c r="G28" s="150">
        <v>8</v>
      </c>
      <c r="H28" s="150" t="s">
        <v>13</v>
      </c>
      <c r="I28" s="150" t="s">
        <v>13</v>
      </c>
      <c r="J28" s="150" t="s">
        <v>13</v>
      </c>
    </row>
    <row r="29" spans="1:11" ht="22.5" customHeight="1">
      <c r="A29" s="181"/>
      <c r="B29" s="181"/>
      <c r="C29" s="42" t="s">
        <v>114</v>
      </c>
      <c r="D29" s="150">
        <v>8</v>
      </c>
      <c r="E29" s="150" t="s">
        <v>13</v>
      </c>
      <c r="F29" s="150" t="s">
        <v>13</v>
      </c>
      <c r="G29" s="150" t="s">
        <v>13</v>
      </c>
      <c r="H29" s="150" t="s">
        <v>13</v>
      </c>
      <c r="I29" s="150" t="s">
        <v>13</v>
      </c>
      <c r="J29" s="150" t="s">
        <v>13</v>
      </c>
    </row>
    <row r="30" spans="1:11" ht="22.5" customHeight="1">
      <c r="A30" s="191">
        <v>2022</v>
      </c>
      <c r="B30" s="191" t="s">
        <v>252</v>
      </c>
      <c r="C30" s="42" t="s">
        <v>100</v>
      </c>
      <c r="D30" s="140">
        <v>19</v>
      </c>
      <c r="E30" s="140">
        <v>19</v>
      </c>
      <c r="F30" s="140">
        <v>4</v>
      </c>
      <c r="G30" s="140">
        <v>15</v>
      </c>
      <c r="H30" s="140" t="s">
        <v>11</v>
      </c>
      <c r="I30" s="140" t="s">
        <v>11</v>
      </c>
      <c r="J30" s="140" t="s">
        <v>11</v>
      </c>
    </row>
    <row r="31" spans="1:11" ht="22.5" customHeight="1">
      <c r="A31" s="181"/>
      <c r="B31" s="181"/>
      <c r="C31" s="42" t="s">
        <v>114</v>
      </c>
      <c r="D31" s="140">
        <v>9</v>
      </c>
      <c r="E31" s="140" t="s">
        <v>11</v>
      </c>
      <c r="F31" s="140" t="s">
        <v>11</v>
      </c>
      <c r="G31" s="140" t="s">
        <v>11</v>
      </c>
      <c r="H31" s="140" t="s">
        <v>11</v>
      </c>
      <c r="I31" s="140" t="s">
        <v>11</v>
      </c>
      <c r="J31" s="140" t="s">
        <v>11</v>
      </c>
    </row>
    <row r="32" spans="1:11" ht="22.5" customHeight="1">
      <c r="A32" s="192">
        <v>2023</v>
      </c>
      <c r="B32" s="192" t="s">
        <v>262</v>
      </c>
      <c r="C32" s="82" t="s">
        <v>100</v>
      </c>
      <c r="D32" s="22">
        <v>11</v>
      </c>
      <c r="E32" s="22">
        <v>11</v>
      </c>
      <c r="F32" s="22">
        <v>3</v>
      </c>
      <c r="G32" s="22">
        <v>8</v>
      </c>
      <c r="H32" s="22" t="s">
        <v>13</v>
      </c>
      <c r="I32" s="22" t="s">
        <v>13</v>
      </c>
      <c r="J32" s="22" t="s">
        <v>13</v>
      </c>
    </row>
    <row r="33" spans="1:12" ht="22.5" customHeight="1">
      <c r="A33" s="193"/>
      <c r="B33" s="193"/>
      <c r="C33" s="81" t="s">
        <v>114</v>
      </c>
      <c r="D33" s="23">
        <v>8</v>
      </c>
      <c r="E33" s="23" t="s">
        <v>13</v>
      </c>
      <c r="F33" s="23" t="s">
        <v>13</v>
      </c>
      <c r="G33" s="23" t="s">
        <v>13</v>
      </c>
      <c r="H33" s="23" t="s">
        <v>13</v>
      </c>
      <c r="I33" s="23" t="s">
        <v>13</v>
      </c>
      <c r="J33" s="23" t="s">
        <v>13</v>
      </c>
    </row>
    <row r="34" spans="1:12" ht="20.100000000000001" customHeight="1">
      <c r="A34" s="5" t="s">
        <v>115</v>
      </c>
    </row>
    <row r="35" spans="1:12" ht="20.100000000000001" customHeight="1">
      <c r="A35" s="116" t="s">
        <v>92</v>
      </c>
      <c r="B35" s="116"/>
      <c r="C35" s="116"/>
      <c r="D35" s="7"/>
      <c r="E35" s="7"/>
      <c r="F35" s="7"/>
      <c r="G35" s="7"/>
      <c r="H35" s="7"/>
      <c r="I35" s="7"/>
      <c r="J35" s="7"/>
      <c r="K35" s="7"/>
      <c r="L35" s="7"/>
    </row>
  </sheetData>
  <customSheetViews>
    <customSheetView guid="{35BD8D3A-C3F6-4E0E-B6B2-2143E8CF03D4}" scale="85" topLeftCell="A16">
      <selection activeCell="I35" sqref="I35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 topLeftCell="A7">
      <selection activeCell="A30" sqref="A30:A3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topLeftCell="A7">
      <selection activeCell="A30" sqref="A30:A31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fitToPage="1" topLeftCell="A22">
      <selection activeCell="D31" sqref="D31"/>
      <pageMargins left="0.59055118110236227" right="0.59055118110236227" top="0.78740157480314965" bottom="0.78740157480314965" header="0.31496062992125984" footer="0.31496062992125984"/>
      <pageSetup paperSize="9" scale="74" orientation="portrait" r:id="rId8"/>
    </customSheetView>
    <customSheetView guid="{CB77EDC4-1539-4750-BB10-178F70A60A1B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 topLeftCell="A13">
      <selection activeCell="L35" sqref="L35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 fitToPage="1">
      <selection activeCell="I14" sqref="I14"/>
      <pageMargins left="0.59055118110236227" right="0.59055118110236227" top="0.78740157480314965" bottom="0.78740157480314965" header="0.31496062992125984" footer="0.31496062992125984"/>
      <pageSetup paperSize="9" scale="74" orientation="portrait" r:id="rId67"/>
    </customSheetView>
    <customSheetView guid="{CFF65FEC-3D52-4BB3-8C14-3CC246A9956F}" scale="85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 topLeftCell="A7">
      <selection activeCell="A30" sqref="A30:A31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 topLeftCell="A7">
      <selection activeCell="A30" sqref="A30:A31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 topLeftCell="A12">
      <selection activeCell="D28" sqref="D28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 topLeftCell="A7">
      <selection activeCell="A30" sqref="A30:A31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16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30">
    <mergeCell ref="A32:A33"/>
    <mergeCell ref="B32:B33"/>
    <mergeCell ref="A24:A25"/>
    <mergeCell ref="B24:B25"/>
    <mergeCell ref="A26:A27"/>
    <mergeCell ref="B26:B27"/>
    <mergeCell ref="A30:A31"/>
    <mergeCell ref="B30:B31"/>
    <mergeCell ref="A28:A29"/>
    <mergeCell ref="B28:B29"/>
    <mergeCell ref="A18:A19"/>
    <mergeCell ref="B18:B19"/>
    <mergeCell ref="A20:A21"/>
    <mergeCell ref="B20:B21"/>
    <mergeCell ref="A22:A23"/>
    <mergeCell ref="B22:B23"/>
    <mergeCell ref="A4:A5"/>
    <mergeCell ref="B4:B5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14:A15"/>
    <mergeCell ref="B14:B15"/>
  </mergeCells>
  <phoneticPr fontId="2"/>
  <hyperlinks>
    <hyperlink ref="L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20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2" width="12.5" style="5" customWidth="1"/>
    <col min="3" max="14" width="7.875" style="5" customWidth="1"/>
    <col min="15" max="15" width="2.5" style="5" customWidth="1"/>
    <col min="16" max="16" width="10.625" style="5" bestFit="1" customWidth="1"/>
    <col min="17" max="16384" width="2.5" style="5"/>
  </cols>
  <sheetData>
    <row r="1" spans="1:16" ht="22.5" customHeight="1">
      <c r="N1" s="4" t="s">
        <v>234</v>
      </c>
      <c r="P1" s="29" t="s">
        <v>14</v>
      </c>
    </row>
    <row r="2" spans="1:16" ht="22.5" customHeight="1">
      <c r="A2" s="6" t="s">
        <v>238</v>
      </c>
      <c r="B2" s="6"/>
      <c r="C2" s="6"/>
    </row>
    <row r="3" spans="1:16" ht="20.100000000000001" customHeight="1">
      <c r="A3" s="176" t="s">
        <v>35</v>
      </c>
      <c r="B3" s="177" t="s">
        <v>36</v>
      </c>
      <c r="C3" s="178" t="s">
        <v>116</v>
      </c>
      <c r="D3" s="178"/>
      <c r="E3" s="178"/>
      <c r="F3" s="178"/>
      <c r="G3" s="178"/>
      <c r="H3" s="178"/>
      <c r="I3" s="178"/>
      <c r="J3" s="178"/>
      <c r="K3" s="178" t="s">
        <v>117</v>
      </c>
      <c r="L3" s="178"/>
      <c r="M3" s="178"/>
      <c r="N3" s="175"/>
    </row>
    <row r="4" spans="1:16" ht="27">
      <c r="A4" s="176"/>
      <c r="B4" s="176"/>
      <c r="C4" s="102" t="s">
        <v>118</v>
      </c>
      <c r="D4" s="102" t="s">
        <v>119</v>
      </c>
      <c r="E4" s="103" t="s">
        <v>120</v>
      </c>
      <c r="F4" s="103" t="s">
        <v>121</v>
      </c>
      <c r="G4" s="103" t="s">
        <v>122</v>
      </c>
      <c r="H4" s="103" t="s">
        <v>123</v>
      </c>
      <c r="I4" s="102" t="s">
        <v>124</v>
      </c>
      <c r="J4" s="103" t="s">
        <v>125</v>
      </c>
      <c r="K4" s="102" t="s">
        <v>126</v>
      </c>
      <c r="L4" s="102" t="s">
        <v>127</v>
      </c>
      <c r="M4" s="103" t="s">
        <v>128</v>
      </c>
      <c r="N4" s="98" t="s">
        <v>12</v>
      </c>
    </row>
    <row r="5" spans="1:16" s="11" customFormat="1" ht="30" customHeight="1">
      <c r="A5" s="118">
        <v>2009</v>
      </c>
      <c r="B5" s="118" t="s">
        <v>23</v>
      </c>
      <c r="C5" s="37">
        <v>176</v>
      </c>
      <c r="D5" s="119" t="s">
        <v>11</v>
      </c>
      <c r="E5" s="119">
        <v>11</v>
      </c>
      <c r="F5" s="119">
        <v>1</v>
      </c>
      <c r="G5" s="119">
        <v>37</v>
      </c>
      <c r="H5" s="119" t="s">
        <v>11</v>
      </c>
      <c r="I5" s="119" t="s">
        <v>11</v>
      </c>
      <c r="J5" s="119" t="s">
        <v>11</v>
      </c>
      <c r="K5" s="119">
        <v>10</v>
      </c>
      <c r="L5" s="119" t="s">
        <v>11</v>
      </c>
      <c r="M5" s="119" t="s">
        <v>11</v>
      </c>
      <c r="N5" s="119" t="s">
        <v>11</v>
      </c>
    </row>
    <row r="6" spans="1:16" s="11" customFormat="1" ht="30" customHeight="1">
      <c r="A6" s="118">
        <v>2010</v>
      </c>
      <c r="B6" s="118" t="s">
        <v>24</v>
      </c>
      <c r="C6" s="37">
        <v>192</v>
      </c>
      <c r="D6" s="119" t="s">
        <v>11</v>
      </c>
      <c r="E6" s="119">
        <v>9</v>
      </c>
      <c r="F6" s="119">
        <v>2</v>
      </c>
      <c r="G6" s="119">
        <v>38</v>
      </c>
      <c r="H6" s="119" t="s">
        <v>11</v>
      </c>
      <c r="I6" s="119" t="s">
        <v>11</v>
      </c>
      <c r="J6" s="119" t="s">
        <v>11</v>
      </c>
      <c r="K6" s="119">
        <v>12</v>
      </c>
      <c r="L6" s="119" t="s">
        <v>11</v>
      </c>
      <c r="M6" s="119" t="s">
        <v>11</v>
      </c>
      <c r="N6" s="119" t="s">
        <v>11</v>
      </c>
    </row>
    <row r="7" spans="1:16" s="11" customFormat="1" ht="30" customHeight="1">
      <c r="A7" s="118">
        <v>2011</v>
      </c>
      <c r="B7" s="118" t="s">
        <v>25</v>
      </c>
      <c r="C7" s="37">
        <v>167</v>
      </c>
      <c r="D7" s="119" t="s">
        <v>11</v>
      </c>
      <c r="E7" s="119">
        <v>20</v>
      </c>
      <c r="F7" s="119">
        <v>4</v>
      </c>
      <c r="G7" s="119">
        <v>37</v>
      </c>
      <c r="H7" s="119" t="s">
        <v>11</v>
      </c>
      <c r="I7" s="119" t="s">
        <v>11</v>
      </c>
      <c r="J7" s="119" t="s">
        <v>11</v>
      </c>
      <c r="K7" s="119">
        <v>16</v>
      </c>
      <c r="L7" s="119" t="s">
        <v>11</v>
      </c>
      <c r="M7" s="119" t="s">
        <v>11</v>
      </c>
      <c r="N7" s="119" t="s">
        <v>11</v>
      </c>
    </row>
    <row r="8" spans="1:16" s="11" customFormat="1" ht="30" customHeight="1">
      <c r="A8" s="118">
        <v>2012</v>
      </c>
      <c r="B8" s="118" t="s">
        <v>26</v>
      </c>
      <c r="C8" s="37">
        <v>201</v>
      </c>
      <c r="D8" s="119" t="s">
        <v>11</v>
      </c>
      <c r="E8" s="119">
        <v>14</v>
      </c>
      <c r="F8" s="119">
        <v>3</v>
      </c>
      <c r="G8" s="119">
        <v>36</v>
      </c>
      <c r="H8" s="119" t="s">
        <v>11</v>
      </c>
      <c r="I8" s="119" t="s">
        <v>11</v>
      </c>
      <c r="J8" s="119" t="s">
        <v>11</v>
      </c>
      <c r="K8" s="119">
        <v>20</v>
      </c>
      <c r="L8" s="119" t="s">
        <v>11</v>
      </c>
      <c r="M8" s="119" t="s">
        <v>11</v>
      </c>
      <c r="N8" s="119">
        <v>1</v>
      </c>
    </row>
    <row r="9" spans="1:16" s="11" customFormat="1" ht="30" customHeight="1">
      <c r="A9" s="118">
        <v>2013</v>
      </c>
      <c r="B9" s="118" t="s">
        <v>27</v>
      </c>
      <c r="C9" s="37">
        <v>179</v>
      </c>
      <c r="D9" s="119">
        <v>15</v>
      </c>
      <c r="E9" s="119">
        <v>12</v>
      </c>
      <c r="F9" s="119">
        <v>4</v>
      </c>
      <c r="G9" s="119">
        <v>35</v>
      </c>
      <c r="H9" s="119" t="s">
        <v>11</v>
      </c>
      <c r="I9" s="119" t="s">
        <v>11</v>
      </c>
      <c r="J9" s="119" t="s">
        <v>11</v>
      </c>
      <c r="K9" s="119">
        <v>19</v>
      </c>
      <c r="L9" s="119">
        <v>4</v>
      </c>
      <c r="M9" s="119" t="s">
        <v>11</v>
      </c>
      <c r="N9" s="119" t="s">
        <v>11</v>
      </c>
    </row>
    <row r="10" spans="1:16" s="11" customFormat="1" ht="30" customHeight="1">
      <c r="A10" s="118">
        <v>2014</v>
      </c>
      <c r="B10" s="118" t="s">
        <v>28</v>
      </c>
      <c r="C10" s="37">
        <v>236</v>
      </c>
      <c r="D10" s="119" t="s">
        <v>11</v>
      </c>
      <c r="E10" s="119">
        <v>10</v>
      </c>
      <c r="F10" s="119">
        <v>3</v>
      </c>
      <c r="G10" s="119">
        <v>35</v>
      </c>
      <c r="H10" s="119" t="s">
        <v>11</v>
      </c>
      <c r="I10" s="119" t="s">
        <v>11</v>
      </c>
      <c r="J10" s="119" t="s">
        <v>11</v>
      </c>
      <c r="K10" s="119">
        <v>12</v>
      </c>
      <c r="L10" s="119" t="s">
        <v>11</v>
      </c>
      <c r="M10" s="119" t="s">
        <v>11</v>
      </c>
      <c r="N10" s="119" t="s">
        <v>11</v>
      </c>
    </row>
    <row r="11" spans="1:16" ht="30" customHeight="1">
      <c r="A11" s="118">
        <v>2015</v>
      </c>
      <c r="B11" s="118" t="s">
        <v>29</v>
      </c>
      <c r="C11" s="35">
        <v>193</v>
      </c>
      <c r="D11" s="108" t="s">
        <v>11</v>
      </c>
      <c r="E11" s="108">
        <v>18</v>
      </c>
      <c r="F11" s="108">
        <v>4</v>
      </c>
      <c r="G11" s="108">
        <v>35</v>
      </c>
      <c r="H11" s="108" t="s">
        <v>11</v>
      </c>
      <c r="I11" s="108" t="s">
        <v>11</v>
      </c>
      <c r="J11" s="108" t="s">
        <v>11</v>
      </c>
      <c r="K11" s="108">
        <v>13</v>
      </c>
      <c r="L11" s="108" t="s">
        <v>11</v>
      </c>
      <c r="M11" s="108" t="s">
        <v>11</v>
      </c>
      <c r="N11" s="108" t="s">
        <v>11</v>
      </c>
    </row>
    <row r="12" spans="1:16" ht="30" customHeight="1">
      <c r="A12" s="118">
        <v>2016</v>
      </c>
      <c r="B12" s="118" t="s">
        <v>30</v>
      </c>
      <c r="C12" s="35">
        <v>179</v>
      </c>
      <c r="D12" s="108" t="s">
        <v>11</v>
      </c>
      <c r="E12" s="108">
        <v>14</v>
      </c>
      <c r="F12" s="108">
        <v>1</v>
      </c>
      <c r="G12" s="108">
        <v>34</v>
      </c>
      <c r="H12" s="108" t="s">
        <v>11</v>
      </c>
      <c r="I12" s="108">
        <v>1</v>
      </c>
      <c r="J12" s="108" t="s">
        <v>11</v>
      </c>
      <c r="K12" s="108">
        <v>13</v>
      </c>
      <c r="L12" s="108" t="s">
        <v>11</v>
      </c>
      <c r="M12" s="108" t="s">
        <v>11</v>
      </c>
      <c r="N12" s="108" t="s">
        <v>11</v>
      </c>
    </row>
    <row r="13" spans="1:16" ht="30" customHeight="1">
      <c r="A13" s="118">
        <v>2017</v>
      </c>
      <c r="B13" s="118" t="s">
        <v>31</v>
      </c>
      <c r="C13" s="35">
        <v>209</v>
      </c>
      <c r="D13" s="108" t="s">
        <v>11</v>
      </c>
      <c r="E13" s="108">
        <v>12</v>
      </c>
      <c r="F13" s="108">
        <v>6</v>
      </c>
      <c r="G13" s="108">
        <v>34</v>
      </c>
      <c r="H13" s="108" t="s">
        <v>11</v>
      </c>
      <c r="I13" s="108" t="s">
        <v>11</v>
      </c>
      <c r="J13" s="108" t="s">
        <v>11</v>
      </c>
      <c r="K13" s="108">
        <v>7</v>
      </c>
      <c r="L13" s="108" t="s">
        <v>11</v>
      </c>
      <c r="M13" s="108" t="s">
        <v>11</v>
      </c>
      <c r="N13" s="108" t="s">
        <v>11</v>
      </c>
    </row>
    <row r="14" spans="1:16" ht="30" customHeight="1">
      <c r="A14" s="118">
        <v>2018</v>
      </c>
      <c r="B14" s="118" t="s">
        <v>32</v>
      </c>
      <c r="C14" s="35">
        <v>202</v>
      </c>
      <c r="D14" s="108" t="s">
        <v>11</v>
      </c>
      <c r="E14" s="108">
        <v>16</v>
      </c>
      <c r="F14" s="108">
        <v>4</v>
      </c>
      <c r="G14" s="108">
        <v>34</v>
      </c>
      <c r="H14" s="108" t="s">
        <v>11</v>
      </c>
      <c r="I14" s="108" t="s">
        <v>11</v>
      </c>
      <c r="J14" s="108">
        <v>1</v>
      </c>
      <c r="K14" s="108">
        <v>9</v>
      </c>
      <c r="L14" s="108" t="s">
        <v>11</v>
      </c>
      <c r="M14" s="108" t="s">
        <v>11</v>
      </c>
      <c r="N14" s="108" t="s">
        <v>11</v>
      </c>
    </row>
    <row r="15" spans="1:16" s="7" customFormat="1" ht="30" customHeight="1">
      <c r="A15" s="100">
        <v>2019</v>
      </c>
      <c r="B15" s="100" t="s">
        <v>42</v>
      </c>
      <c r="C15" s="35">
        <v>201</v>
      </c>
      <c r="D15" s="108" t="s">
        <v>11</v>
      </c>
      <c r="E15" s="108">
        <v>12</v>
      </c>
      <c r="F15" s="108">
        <v>3</v>
      </c>
      <c r="G15" s="108">
        <v>34</v>
      </c>
      <c r="H15" s="108" t="s">
        <v>11</v>
      </c>
      <c r="I15" s="108" t="s">
        <v>11</v>
      </c>
      <c r="J15" s="108" t="s">
        <v>11</v>
      </c>
      <c r="K15" s="108">
        <v>6</v>
      </c>
      <c r="L15" s="108">
        <v>1</v>
      </c>
      <c r="M15" s="108" t="s">
        <v>11</v>
      </c>
      <c r="N15" s="108" t="s">
        <v>11</v>
      </c>
    </row>
    <row r="16" spans="1:16" ht="30" customHeight="1">
      <c r="A16" s="100">
        <v>2020</v>
      </c>
      <c r="B16" s="100" t="s">
        <v>43</v>
      </c>
      <c r="C16" s="35">
        <v>194</v>
      </c>
      <c r="D16" s="108" t="s">
        <v>13</v>
      </c>
      <c r="E16" s="108">
        <v>14</v>
      </c>
      <c r="F16" s="108">
        <v>4</v>
      </c>
      <c r="G16" s="108">
        <v>34</v>
      </c>
      <c r="H16" s="108" t="s">
        <v>13</v>
      </c>
      <c r="I16" s="108" t="s">
        <v>13</v>
      </c>
      <c r="J16" s="108" t="s">
        <v>13</v>
      </c>
      <c r="K16" s="108">
        <v>8</v>
      </c>
      <c r="L16" s="108" t="s">
        <v>13</v>
      </c>
      <c r="M16" s="108" t="s">
        <v>13</v>
      </c>
      <c r="N16" s="108" t="s">
        <v>13</v>
      </c>
    </row>
    <row r="17" spans="1:16" ht="30" customHeight="1">
      <c r="A17" s="156">
        <v>2021</v>
      </c>
      <c r="B17" s="156" t="s">
        <v>246</v>
      </c>
      <c r="C17" s="158">
        <v>167</v>
      </c>
      <c r="D17" s="150" t="s">
        <v>13</v>
      </c>
      <c r="E17" s="150">
        <v>12</v>
      </c>
      <c r="F17" s="150">
        <v>4</v>
      </c>
      <c r="G17" s="150">
        <v>34</v>
      </c>
      <c r="H17" s="150" t="s">
        <v>13</v>
      </c>
      <c r="I17" s="150" t="s">
        <v>13</v>
      </c>
      <c r="J17" s="150" t="s">
        <v>13</v>
      </c>
      <c r="K17" s="150">
        <v>7</v>
      </c>
      <c r="L17" s="150" t="s">
        <v>13</v>
      </c>
      <c r="M17" s="150" t="s">
        <v>13</v>
      </c>
      <c r="N17" s="150" t="s">
        <v>13</v>
      </c>
    </row>
    <row r="18" spans="1:16" ht="30" customHeight="1">
      <c r="A18" s="139">
        <v>2022</v>
      </c>
      <c r="B18" s="139" t="s">
        <v>254</v>
      </c>
      <c r="C18" s="35">
        <v>162</v>
      </c>
      <c r="D18" s="140" t="s">
        <v>11</v>
      </c>
      <c r="E18" s="140">
        <v>11</v>
      </c>
      <c r="F18" s="140">
        <v>3</v>
      </c>
      <c r="G18" s="140">
        <v>33</v>
      </c>
      <c r="H18" s="140" t="s">
        <v>11</v>
      </c>
      <c r="I18" s="140" t="s">
        <v>11</v>
      </c>
      <c r="J18" s="140" t="s">
        <v>11</v>
      </c>
      <c r="K18" s="140">
        <v>8</v>
      </c>
      <c r="L18" s="140" t="s">
        <v>11</v>
      </c>
      <c r="M18" s="140" t="s">
        <v>11</v>
      </c>
      <c r="N18" s="140" t="s">
        <v>11</v>
      </c>
    </row>
    <row r="19" spans="1:16" ht="30" customHeight="1">
      <c r="A19" s="138">
        <v>2023</v>
      </c>
      <c r="B19" s="138" t="s">
        <v>264</v>
      </c>
      <c r="C19" s="51">
        <v>178</v>
      </c>
      <c r="D19" s="23" t="s">
        <v>13</v>
      </c>
      <c r="E19" s="23">
        <v>16</v>
      </c>
      <c r="F19" s="23">
        <v>3</v>
      </c>
      <c r="G19" s="23">
        <v>30</v>
      </c>
      <c r="H19" s="23" t="s">
        <v>13</v>
      </c>
      <c r="I19" s="23" t="s">
        <v>13</v>
      </c>
      <c r="J19" s="23" t="s">
        <v>13</v>
      </c>
      <c r="K19" s="23">
        <v>4</v>
      </c>
      <c r="L19" s="23" t="s">
        <v>13</v>
      </c>
      <c r="M19" s="23" t="s">
        <v>13</v>
      </c>
      <c r="N19" s="23" t="s">
        <v>13</v>
      </c>
    </row>
    <row r="20" spans="1:16" ht="20.100000000000001" customHeight="1">
      <c r="A20" s="116" t="s">
        <v>92</v>
      </c>
      <c r="B20" s="116"/>
      <c r="C20" s="11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customSheetViews>
    <customSheetView guid="{35BD8D3A-C3F6-4E0E-B6B2-2143E8CF03D4}" scale="85" topLeftCell="A10">
      <selection activeCell="F34" sqref="F34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P1" sqref="P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fitToPage="1">
      <selection activeCell="N19" sqref="N19"/>
      <pageMargins left="0.59055118110236227" right="0.59055118110236227" top="0.78740157480314965" bottom="0.78740157480314965" header="0.31496062992125984" footer="0.31496062992125984"/>
      <pageSetup paperSize="9" scale="70" orientation="portrait" r:id="rId8"/>
    </customSheetView>
    <customSheetView guid="{CB77EDC4-1539-4750-BB10-178F70A60A1B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fitToPage="1">
      <selection activeCell="N19" sqref="N19"/>
      <pageMargins left="0.59055118110236227" right="0.59055118110236227" top="0.78740157480314965" bottom="0.78740157480314965" header="0.31496062992125984" footer="0.31496062992125984"/>
      <pageSetup paperSize="9" scale="70" orientation="portrait" r:id="rId67"/>
    </customSheetView>
    <customSheetView guid="{CFF65FEC-3D52-4BB3-8C14-3CC246A9956F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topLeftCell="A4">
      <selection activeCell="C17" sqref="C17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A10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4">
    <mergeCell ref="A3:A4"/>
    <mergeCell ref="B3:B4"/>
    <mergeCell ref="C3:J3"/>
    <mergeCell ref="K3:N3"/>
  </mergeCells>
  <phoneticPr fontId="2"/>
  <hyperlinks>
    <hyperlink ref="P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8"/>
  <sheetViews>
    <sheetView zoomScale="85" zoomScaleNormal="85" zoomScaleSheetLayoutView="100" workbookViewId="0">
      <selection activeCell="M25" sqref="M25"/>
    </sheetView>
  </sheetViews>
  <sheetFormatPr defaultColWidth="2.5" defaultRowHeight="15" customHeight="1"/>
  <cols>
    <col min="1" max="1" width="10.375" style="5" customWidth="1"/>
    <col min="2" max="7" width="14.75" style="11" customWidth="1"/>
    <col min="8" max="12" width="14.75" style="5" customWidth="1"/>
    <col min="13" max="13" width="14.875" style="5" customWidth="1"/>
    <col min="14" max="16" width="15" style="5" customWidth="1"/>
    <col min="17" max="17" width="10.625" style="5" bestFit="1" customWidth="1"/>
    <col min="18" max="16384" width="2.5" style="5"/>
  </cols>
  <sheetData>
    <row r="1" spans="1:17" ht="22.5" customHeight="1">
      <c r="N1" s="4"/>
      <c r="O1" s="4"/>
      <c r="P1" s="4" t="s">
        <v>234</v>
      </c>
      <c r="Q1" s="29" t="s">
        <v>14</v>
      </c>
    </row>
    <row r="2" spans="1:17" ht="22.5" customHeight="1">
      <c r="A2" s="6" t="s">
        <v>237</v>
      </c>
    </row>
    <row r="3" spans="1:17" s="21" customFormat="1" ht="22.5" customHeight="1">
      <c r="B3" s="39"/>
      <c r="C3" s="39"/>
      <c r="D3" s="39"/>
      <c r="E3" s="39"/>
      <c r="F3" s="39"/>
      <c r="G3" s="39"/>
      <c r="L3" s="12"/>
      <c r="M3" s="12"/>
      <c r="N3" s="12"/>
      <c r="O3" s="12"/>
      <c r="P3" s="12" t="s">
        <v>256</v>
      </c>
    </row>
    <row r="4" spans="1:17" s="85" customFormat="1" ht="20.100000000000001" customHeight="1">
      <c r="A4" s="115" t="s">
        <v>15</v>
      </c>
      <c r="B4" s="83" t="s">
        <v>129</v>
      </c>
      <c r="C4" s="83" t="s">
        <v>130</v>
      </c>
      <c r="D4" s="83" t="s">
        <v>131</v>
      </c>
      <c r="E4" s="83" t="s">
        <v>132</v>
      </c>
      <c r="F4" s="43" t="s">
        <v>133</v>
      </c>
      <c r="G4" s="43" t="s">
        <v>134</v>
      </c>
      <c r="H4" s="44" t="s">
        <v>135</v>
      </c>
      <c r="I4" s="44" t="s">
        <v>136</v>
      </c>
      <c r="J4" s="44" t="s">
        <v>137</v>
      </c>
      <c r="K4" s="44" t="s">
        <v>138</v>
      </c>
      <c r="L4" s="44" t="s">
        <v>139</v>
      </c>
      <c r="M4" s="84" t="s">
        <v>140</v>
      </c>
      <c r="N4" s="84" t="s">
        <v>248</v>
      </c>
      <c r="O4" s="84" t="s">
        <v>257</v>
      </c>
      <c r="P4" s="84" t="s">
        <v>267</v>
      </c>
    </row>
    <row r="5" spans="1:17" ht="26.25" customHeight="1">
      <c r="A5" s="24" t="s">
        <v>4</v>
      </c>
      <c r="B5" s="53">
        <f t="shared" ref="B5:M5" si="0">SUM(B6:B7)</f>
        <v>267672</v>
      </c>
      <c r="C5" s="40">
        <f t="shared" si="0"/>
        <v>267220</v>
      </c>
      <c r="D5" s="40">
        <f t="shared" si="0"/>
        <v>263631</v>
      </c>
      <c r="E5" s="40">
        <f t="shared" si="0"/>
        <v>263678</v>
      </c>
      <c r="F5" s="40">
        <f t="shared" si="0"/>
        <v>264848</v>
      </c>
      <c r="G5" s="40">
        <f t="shared" si="0"/>
        <v>265979</v>
      </c>
      <c r="H5" s="40">
        <f t="shared" si="0"/>
        <v>273409</v>
      </c>
      <c r="I5" s="40">
        <f t="shared" si="0"/>
        <v>272963</v>
      </c>
      <c r="J5" s="40">
        <f t="shared" si="0"/>
        <v>271884</v>
      </c>
      <c r="K5" s="40">
        <f t="shared" si="0"/>
        <v>270912</v>
      </c>
      <c r="L5" s="40">
        <f t="shared" si="0"/>
        <v>270322</v>
      </c>
      <c r="M5" s="40">
        <f t="shared" si="0"/>
        <v>269696</v>
      </c>
      <c r="N5" s="40">
        <f>SUM(N6:N7)</f>
        <v>268833</v>
      </c>
      <c r="O5" s="40">
        <f>SUM(O6:O7)</f>
        <v>267128</v>
      </c>
      <c r="P5" s="40">
        <f t="shared" ref="P5" si="1">SUM(P6:P7)</f>
        <v>265267</v>
      </c>
    </row>
    <row r="6" spans="1:17" ht="26.25" customHeight="1">
      <c r="A6" s="19" t="s">
        <v>9</v>
      </c>
      <c r="B6" s="37">
        <v>129274</v>
      </c>
      <c r="C6" s="119">
        <v>129174</v>
      </c>
      <c r="D6" s="119">
        <v>127771</v>
      </c>
      <c r="E6" s="119">
        <v>127792</v>
      </c>
      <c r="F6" s="119">
        <v>128686</v>
      </c>
      <c r="G6" s="119">
        <v>129583</v>
      </c>
      <c r="H6" s="108">
        <v>133492</v>
      </c>
      <c r="I6" s="108">
        <v>133269</v>
      </c>
      <c r="J6" s="108">
        <v>132676</v>
      </c>
      <c r="K6" s="108">
        <v>132004</v>
      </c>
      <c r="L6" s="108">
        <v>131769</v>
      </c>
      <c r="M6" s="108">
        <v>131479</v>
      </c>
      <c r="N6" s="150">
        <v>131004</v>
      </c>
      <c r="O6" s="129">
        <v>130203</v>
      </c>
      <c r="P6" s="150">
        <v>129262</v>
      </c>
    </row>
    <row r="7" spans="1:17" ht="26.25" customHeight="1">
      <c r="A7" s="20" t="s">
        <v>10</v>
      </c>
      <c r="B7" s="45">
        <v>138398</v>
      </c>
      <c r="C7" s="41">
        <v>138046</v>
      </c>
      <c r="D7" s="41">
        <v>135860</v>
      </c>
      <c r="E7" s="41">
        <v>135886</v>
      </c>
      <c r="F7" s="41">
        <v>136162</v>
      </c>
      <c r="G7" s="41">
        <v>136396</v>
      </c>
      <c r="H7" s="10">
        <v>139917</v>
      </c>
      <c r="I7" s="10">
        <v>139694</v>
      </c>
      <c r="J7" s="10">
        <v>139208</v>
      </c>
      <c r="K7" s="10">
        <v>138908</v>
      </c>
      <c r="L7" s="10">
        <v>138553</v>
      </c>
      <c r="M7" s="10">
        <v>138217</v>
      </c>
      <c r="N7" s="10">
        <v>137829</v>
      </c>
      <c r="O7" s="10">
        <v>136925</v>
      </c>
      <c r="P7" s="10">
        <v>136005</v>
      </c>
    </row>
    <row r="8" spans="1:17" ht="20.100000000000001" customHeight="1">
      <c r="A8" s="116" t="s">
        <v>141</v>
      </c>
      <c r="H8" s="7"/>
      <c r="I8" s="7"/>
      <c r="J8" s="7"/>
      <c r="K8" s="7"/>
      <c r="L8" s="7"/>
      <c r="M8" s="7"/>
      <c r="N8" s="7"/>
      <c r="O8" s="7"/>
      <c r="P8" s="7"/>
      <c r="Q8" s="7"/>
    </row>
  </sheetData>
  <customSheetViews>
    <customSheetView guid="{35BD8D3A-C3F6-4E0E-B6B2-2143E8CF03D4}" scale="85" topLeftCell="J1">
      <selection activeCell="N25" sqref="N25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P1" sqref="P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 topLeftCell="I1">
      <selection activeCell="N25" sqref="A25:N25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selection activeCell="O1" sqref="O1"/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 topLeftCell="G1">
      <selection activeCell="O8" sqref="O8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 topLeftCell="G1">
      <selection activeCell="N5" sqref="N5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 topLeftCell="I1">
      <selection activeCell="N25" sqref="A25:N25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 topLeftCell="I1">
      <selection activeCell="N25" sqref="A25:N25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 topLeftCell="C1">
      <selection activeCell="F14" sqref="F14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 topLeftCell="I1">
      <selection activeCell="N25" sqref="A25:N25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J1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phoneticPr fontId="2"/>
  <hyperlinks>
    <hyperlink ref="Q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80"/>
  <sheetViews>
    <sheetView zoomScaleNormal="100" zoomScaleSheetLayoutView="100" workbookViewId="0">
      <pane ySplit="4" topLeftCell="A5" activePane="bottomLeft" state="frozen"/>
      <selection activeCell="M25" sqref="M25"/>
      <selection pane="bottomLeft" activeCell="M25" sqref="M25"/>
    </sheetView>
  </sheetViews>
  <sheetFormatPr defaultColWidth="2.5" defaultRowHeight="15" customHeight="1"/>
  <cols>
    <col min="1" max="1" width="17.25" style="5" customWidth="1"/>
    <col min="2" max="2" width="16.875" style="5" customWidth="1"/>
    <col min="3" max="4" width="7.25" style="5" customWidth="1"/>
    <col min="5" max="13" width="10.5" style="5" customWidth="1"/>
    <col min="14" max="14" width="2.5" style="5"/>
    <col min="15" max="15" width="10.625" style="5" bestFit="1" customWidth="1"/>
    <col min="16" max="16384" width="2.5" style="5"/>
  </cols>
  <sheetData>
    <row r="1" spans="1:15" ht="22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4" t="s">
        <v>234</v>
      </c>
      <c r="O1" s="29" t="s">
        <v>14</v>
      </c>
    </row>
    <row r="2" spans="1:15" s="15" customFormat="1" ht="22.5" customHeight="1">
      <c r="A2" s="134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s="86" customFormat="1" ht="20.100000000000001" customHeight="1">
      <c r="A3" s="184" t="s">
        <v>15</v>
      </c>
      <c r="B3" s="190" t="s">
        <v>142</v>
      </c>
      <c r="C3" s="183" t="s">
        <v>143</v>
      </c>
      <c r="D3" s="183"/>
      <c r="E3" s="183" t="s">
        <v>144</v>
      </c>
      <c r="F3" s="183"/>
      <c r="G3" s="183"/>
      <c r="H3" s="183" t="s">
        <v>145</v>
      </c>
      <c r="I3" s="183"/>
      <c r="J3" s="183"/>
      <c r="K3" s="190" t="s">
        <v>146</v>
      </c>
      <c r="L3" s="183" t="s">
        <v>147</v>
      </c>
      <c r="M3" s="182"/>
    </row>
    <row r="4" spans="1:15" s="86" customFormat="1" ht="27">
      <c r="A4" s="184"/>
      <c r="B4" s="183"/>
      <c r="C4" s="130" t="s">
        <v>148</v>
      </c>
      <c r="D4" s="132" t="s">
        <v>149</v>
      </c>
      <c r="E4" s="130" t="s">
        <v>4</v>
      </c>
      <c r="F4" s="130" t="s">
        <v>9</v>
      </c>
      <c r="G4" s="130" t="s">
        <v>10</v>
      </c>
      <c r="H4" s="130" t="s">
        <v>4</v>
      </c>
      <c r="I4" s="130" t="s">
        <v>9</v>
      </c>
      <c r="J4" s="130" t="s">
        <v>10</v>
      </c>
      <c r="K4" s="183"/>
      <c r="L4" s="130" t="s">
        <v>40</v>
      </c>
      <c r="M4" s="131" t="s">
        <v>150</v>
      </c>
    </row>
    <row r="5" spans="1:15" ht="13.5" customHeight="1">
      <c r="A5" s="32" t="s">
        <v>151</v>
      </c>
      <c r="B5" s="57" t="s">
        <v>152</v>
      </c>
      <c r="C5" s="31">
        <v>1</v>
      </c>
      <c r="D5" s="31">
        <v>2</v>
      </c>
      <c r="E5" s="13">
        <f>SUM(F5:G5)</f>
        <v>249793</v>
      </c>
      <c r="F5" s="87">
        <v>121028</v>
      </c>
      <c r="G5" s="87">
        <v>128765</v>
      </c>
      <c r="H5" s="13">
        <f>SUM(I5:J5)</f>
        <v>106411</v>
      </c>
      <c r="I5" s="13">
        <v>50375</v>
      </c>
      <c r="J5" s="13">
        <v>56036</v>
      </c>
      <c r="K5" s="135">
        <f>H5/E5*100</f>
        <v>42.599672528853894</v>
      </c>
      <c r="L5" s="13">
        <v>104248</v>
      </c>
      <c r="M5" s="13">
        <v>2140</v>
      </c>
    </row>
    <row r="6" spans="1:15" ht="13.5" customHeight="1">
      <c r="A6" s="32" t="s">
        <v>153</v>
      </c>
      <c r="B6" s="57" t="s">
        <v>154</v>
      </c>
      <c r="C6" s="31">
        <v>2</v>
      </c>
      <c r="D6" s="31">
        <v>8</v>
      </c>
      <c r="E6" s="13">
        <f>SUM(F6:G6)</f>
        <v>255996</v>
      </c>
      <c r="F6" s="87">
        <v>124409</v>
      </c>
      <c r="G6" s="87">
        <v>131587</v>
      </c>
      <c r="H6" s="13">
        <f>SUM(I6:J6)</f>
        <v>134174</v>
      </c>
      <c r="I6" s="13">
        <v>65210</v>
      </c>
      <c r="J6" s="13">
        <v>68964</v>
      </c>
      <c r="K6" s="135">
        <f>H6/E6*100</f>
        <v>52.412537695901499</v>
      </c>
      <c r="L6" s="13">
        <v>127081</v>
      </c>
      <c r="M6" s="13">
        <v>7093</v>
      </c>
    </row>
    <row r="7" spans="1:15" ht="13.5" customHeight="1">
      <c r="A7" s="32" t="s">
        <v>155</v>
      </c>
      <c r="B7" s="136" t="s">
        <v>44</v>
      </c>
      <c r="C7" s="31">
        <v>48</v>
      </c>
      <c r="D7" s="31">
        <v>204</v>
      </c>
      <c r="E7" s="13">
        <f>SUM(F7:G7)</f>
        <v>256097</v>
      </c>
      <c r="F7" s="87">
        <v>124458</v>
      </c>
      <c r="G7" s="87">
        <v>131639</v>
      </c>
      <c r="H7" s="13">
        <f>SUM(I7:J7)</f>
        <v>134190</v>
      </c>
      <c r="I7" s="13">
        <v>65221</v>
      </c>
      <c r="J7" s="13">
        <v>68969</v>
      </c>
      <c r="K7" s="135">
        <f>H7/E7*100</f>
        <v>52.398114776822844</v>
      </c>
      <c r="L7" s="13">
        <v>128397</v>
      </c>
      <c r="M7" s="13">
        <v>5783</v>
      </c>
    </row>
    <row r="8" spans="1:15" ht="13.5" customHeight="1">
      <c r="A8" s="32"/>
      <c r="B8" s="57"/>
      <c r="C8" s="31"/>
      <c r="D8" s="31" t="s">
        <v>156</v>
      </c>
      <c r="E8" s="31"/>
      <c r="F8" s="87"/>
      <c r="G8" s="87"/>
      <c r="H8" s="30"/>
      <c r="I8" s="13"/>
      <c r="J8" s="13"/>
      <c r="K8" s="30"/>
      <c r="L8" s="13"/>
      <c r="M8" s="13"/>
    </row>
    <row r="9" spans="1:15" ht="13.5" customHeight="1">
      <c r="A9" s="32" t="s">
        <v>157</v>
      </c>
      <c r="B9" s="57" t="s">
        <v>158</v>
      </c>
      <c r="C9" s="31">
        <v>9</v>
      </c>
      <c r="D9" s="31">
        <v>12</v>
      </c>
      <c r="E9" s="13">
        <f>SUM(F9:G9)</f>
        <v>254409</v>
      </c>
      <c r="F9" s="87">
        <v>123265</v>
      </c>
      <c r="G9" s="87">
        <v>131144</v>
      </c>
      <c r="H9" s="13">
        <f>SUM(I9:J9)</f>
        <v>127790</v>
      </c>
      <c r="I9" s="13">
        <v>60453</v>
      </c>
      <c r="J9" s="13">
        <v>67337</v>
      </c>
      <c r="K9" s="135">
        <f>H9/E9*100</f>
        <v>50.230141229280413</v>
      </c>
      <c r="L9" s="13">
        <v>125467</v>
      </c>
      <c r="M9" s="13">
        <v>2319</v>
      </c>
    </row>
    <row r="10" spans="1:15" ht="13.5" customHeight="1">
      <c r="A10" s="32" t="s">
        <v>159</v>
      </c>
      <c r="B10" s="57" t="s">
        <v>160</v>
      </c>
      <c r="C10" s="31">
        <v>42</v>
      </c>
      <c r="D10" s="31">
        <v>44</v>
      </c>
      <c r="E10" s="13">
        <f>SUM(F10:G10)</f>
        <v>253763</v>
      </c>
      <c r="F10" s="87">
        <v>122914</v>
      </c>
      <c r="G10" s="87">
        <v>130849</v>
      </c>
      <c r="H10" s="13">
        <f>SUM(I10:J10)</f>
        <v>132632</v>
      </c>
      <c r="I10" s="13">
        <v>62407</v>
      </c>
      <c r="J10" s="13">
        <v>70225</v>
      </c>
      <c r="K10" s="135">
        <f>H10/E10*100</f>
        <v>52.266090801259445</v>
      </c>
      <c r="L10" s="13">
        <v>130421</v>
      </c>
      <c r="M10" s="13">
        <v>2198</v>
      </c>
    </row>
    <row r="11" spans="1:15" ht="13.5" customHeight="1">
      <c r="A11" s="32" t="s">
        <v>161</v>
      </c>
      <c r="B11" s="57" t="s">
        <v>162</v>
      </c>
      <c r="C11" s="31">
        <v>1</v>
      </c>
      <c r="D11" s="31">
        <v>3</v>
      </c>
      <c r="E11" s="13">
        <f>SUM(F11:G11)</f>
        <v>259658</v>
      </c>
      <c r="F11" s="87">
        <v>126078</v>
      </c>
      <c r="G11" s="87">
        <v>133580</v>
      </c>
      <c r="H11" s="13">
        <f>SUM(I11:J11)</f>
        <v>157995</v>
      </c>
      <c r="I11" s="13">
        <v>76610</v>
      </c>
      <c r="J11" s="13">
        <v>81385</v>
      </c>
      <c r="K11" s="135">
        <f>H11/E11*100</f>
        <v>60.847345354273699</v>
      </c>
      <c r="L11" s="13">
        <v>155580</v>
      </c>
      <c r="M11" s="13">
        <v>2408</v>
      </c>
    </row>
    <row r="12" spans="1:15" ht="13.5" customHeight="1">
      <c r="A12" s="32" t="s">
        <v>155</v>
      </c>
      <c r="B12" s="136" t="s">
        <v>44</v>
      </c>
      <c r="C12" s="31">
        <v>14</v>
      </c>
      <c r="D12" s="31">
        <v>61</v>
      </c>
      <c r="E12" s="13">
        <f>SUM(F12:G12)</f>
        <v>259769</v>
      </c>
      <c r="F12" s="87">
        <v>126132</v>
      </c>
      <c r="G12" s="87">
        <v>133637</v>
      </c>
      <c r="H12" s="13">
        <f>SUM(I12:J12)</f>
        <v>157963</v>
      </c>
      <c r="I12" s="13">
        <v>76587</v>
      </c>
      <c r="J12" s="13">
        <v>81376</v>
      </c>
      <c r="K12" s="135">
        <f>H12/E12*100</f>
        <v>60.809026481219853</v>
      </c>
      <c r="L12" s="13">
        <v>151789</v>
      </c>
      <c r="M12" s="13">
        <v>6168</v>
      </c>
    </row>
    <row r="13" spans="1:15" ht="13.5" customHeight="1">
      <c r="A13" s="32"/>
      <c r="B13" s="57"/>
      <c r="C13" s="31"/>
      <c r="D13" s="216" t="s">
        <v>163</v>
      </c>
      <c r="E13" s="216"/>
      <c r="F13" s="87"/>
      <c r="G13" s="87"/>
      <c r="H13" s="30"/>
      <c r="I13" s="13"/>
      <c r="J13" s="13"/>
      <c r="K13" s="30"/>
      <c r="L13" s="13"/>
      <c r="M13" s="13"/>
    </row>
    <row r="14" spans="1:15" ht="13.5" customHeight="1">
      <c r="A14" s="32" t="s">
        <v>153</v>
      </c>
      <c r="B14" s="57" t="s">
        <v>164</v>
      </c>
      <c r="C14" s="31">
        <v>2</v>
      </c>
      <c r="D14" s="31">
        <v>3</v>
      </c>
      <c r="E14" s="13">
        <f>SUM(F14:G14)</f>
        <v>261096</v>
      </c>
      <c r="F14" s="87">
        <v>126685</v>
      </c>
      <c r="G14" s="87">
        <v>134411</v>
      </c>
      <c r="H14" s="13">
        <f>SUM(I14:J14)</f>
        <v>138916</v>
      </c>
      <c r="I14" s="13">
        <v>67676</v>
      </c>
      <c r="J14" s="13">
        <v>71240</v>
      </c>
      <c r="K14" s="135">
        <f>H14/E14*100</f>
        <v>53.204951435487338</v>
      </c>
      <c r="L14" s="13">
        <v>134312</v>
      </c>
      <c r="M14" s="13">
        <v>4600</v>
      </c>
    </row>
    <row r="15" spans="1:15" ht="13.5" customHeight="1">
      <c r="A15" s="32" t="s">
        <v>155</v>
      </c>
      <c r="B15" s="136" t="s">
        <v>165</v>
      </c>
      <c r="C15" s="31">
        <v>48</v>
      </c>
      <c r="D15" s="31">
        <v>128</v>
      </c>
      <c r="E15" s="13">
        <f>SUM(F15:G15)</f>
        <v>261228</v>
      </c>
      <c r="F15" s="87">
        <v>126752</v>
      </c>
      <c r="G15" s="87">
        <v>134476</v>
      </c>
      <c r="H15" s="13">
        <f>SUM(I15:J15)</f>
        <v>138935</v>
      </c>
      <c r="I15" s="13">
        <v>67682</v>
      </c>
      <c r="J15" s="13">
        <v>71253</v>
      </c>
      <c r="K15" s="135">
        <f>H15/E15*100</f>
        <v>53.185340009493622</v>
      </c>
      <c r="L15" s="13">
        <v>134399</v>
      </c>
      <c r="M15" s="13">
        <v>4532</v>
      </c>
    </row>
    <row r="16" spans="1:15" ht="13.5" customHeight="1">
      <c r="A16" s="32"/>
      <c r="B16" s="57"/>
      <c r="C16" s="31"/>
      <c r="D16" s="31" t="s">
        <v>166</v>
      </c>
      <c r="E16" s="31"/>
      <c r="F16" s="87"/>
      <c r="G16" s="87"/>
      <c r="H16" s="30"/>
      <c r="I16" s="13"/>
      <c r="J16" s="13"/>
      <c r="K16" s="30"/>
      <c r="L16" s="13"/>
      <c r="M16" s="13"/>
    </row>
    <row r="17" spans="1:13" ht="13.5" customHeight="1">
      <c r="A17" s="32" t="s">
        <v>167</v>
      </c>
      <c r="B17" s="57" t="s">
        <v>168</v>
      </c>
      <c r="C17" s="31">
        <v>1</v>
      </c>
      <c r="D17" s="31">
        <v>2</v>
      </c>
      <c r="E17" s="13">
        <f t="shared" ref="E17:E22" si="0">SUM(F17:G17)</f>
        <v>259035</v>
      </c>
      <c r="F17" s="87">
        <v>125493</v>
      </c>
      <c r="G17" s="87">
        <v>133542</v>
      </c>
      <c r="H17" s="13">
        <f t="shared" ref="H17:H22" si="1">SUM(I17:J17)</f>
        <v>101653</v>
      </c>
      <c r="I17" s="13">
        <v>48307</v>
      </c>
      <c r="J17" s="13">
        <v>53346</v>
      </c>
      <c r="K17" s="135">
        <f t="shared" ref="K17:K22" si="2">H17/E17*100</f>
        <v>39.24295944563476</v>
      </c>
      <c r="L17" s="13">
        <v>100225</v>
      </c>
      <c r="M17" s="13">
        <v>1421</v>
      </c>
    </row>
    <row r="18" spans="1:13" ht="13.5" customHeight="1">
      <c r="A18" s="32" t="s">
        <v>151</v>
      </c>
      <c r="B18" s="57" t="s">
        <v>169</v>
      </c>
      <c r="C18" s="31">
        <v>1</v>
      </c>
      <c r="D18" s="31">
        <v>4</v>
      </c>
      <c r="E18" s="13">
        <f t="shared" si="0"/>
        <v>257936</v>
      </c>
      <c r="F18" s="87">
        <v>124817</v>
      </c>
      <c r="G18" s="87">
        <v>133119</v>
      </c>
      <c r="H18" s="13">
        <f t="shared" si="1"/>
        <v>148128</v>
      </c>
      <c r="I18" s="13">
        <v>70276</v>
      </c>
      <c r="J18" s="13">
        <v>77852</v>
      </c>
      <c r="K18" s="135">
        <f t="shared" si="2"/>
        <v>57.428199243223119</v>
      </c>
      <c r="L18" s="13">
        <v>146808</v>
      </c>
      <c r="M18" s="13">
        <v>1310</v>
      </c>
    </row>
    <row r="19" spans="1:13" ht="13.5" customHeight="1">
      <c r="A19" s="32" t="s">
        <v>170</v>
      </c>
      <c r="B19" s="57" t="s">
        <v>171</v>
      </c>
      <c r="C19" s="31">
        <v>2</v>
      </c>
      <c r="D19" s="31">
        <v>3</v>
      </c>
      <c r="E19" s="13">
        <f t="shared" si="0"/>
        <v>258699</v>
      </c>
      <c r="F19" s="87">
        <v>125239</v>
      </c>
      <c r="G19" s="87">
        <v>133460</v>
      </c>
      <c r="H19" s="13">
        <f t="shared" si="1"/>
        <v>148048</v>
      </c>
      <c r="I19" s="13">
        <v>70224</v>
      </c>
      <c r="J19" s="13">
        <v>77824</v>
      </c>
      <c r="K19" s="135">
        <f t="shared" si="2"/>
        <v>57.227898059134361</v>
      </c>
      <c r="L19" s="13">
        <v>137209</v>
      </c>
      <c r="M19" s="13">
        <v>10811</v>
      </c>
    </row>
    <row r="20" spans="1:13" ht="13.5" customHeight="1">
      <c r="A20" s="32" t="s">
        <v>172</v>
      </c>
      <c r="B20" s="57" t="s">
        <v>171</v>
      </c>
      <c r="C20" s="31">
        <v>2</v>
      </c>
      <c r="D20" s="31">
        <v>4</v>
      </c>
      <c r="E20" s="13">
        <f t="shared" si="0"/>
        <v>257936</v>
      </c>
      <c r="F20" s="87">
        <v>124817</v>
      </c>
      <c r="G20" s="87">
        <v>133119</v>
      </c>
      <c r="H20" s="13">
        <f t="shared" si="1"/>
        <v>148019</v>
      </c>
      <c r="I20" s="13">
        <v>70201</v>
      </c>
      <c r="J20" s="13">
        <v>77818</v>
      </c>
      <c r="K20" s="135">
        <f t="shared" si="2"/>
        <v>57.385940698467842</v>
      </c>
      <c r="L20" s="13">
        <v>129316</v>
      </c>
      <c r="M20" s="13">
        <v>18692</v>
      </c>
    </row>
    <row r="21" spans="1:13" ht="13.5" customHeight="1">
      <c r="A21" s="32" t="s">
        <v>173</v>
      </c>
      <c r="B21" s="57" t="s">
        <v>174</v>
      </c>
      <c r="C21" s="31">
        <v>1</v>
      </c>
      <c r="D21" s="31">
        <v>3</v>
      </c>
      <c r="E21" s="13">
        <f t="shared" si="0"/>
        <v>262869</v>
      </c>
      <c r="F21" s="87">
        <v>127440</v>
      </c>
      <c r="G21" s="87">
        <v>135429</v>
      </c>
      <c r="H21" s="13">
        <f t="shared" si="1"/>
        <v>178262</v>
      </c>
      <c r="I21" s="13">
        <v>85438</v>
      </c>
      <c r="J21" s="13">
        <v>92824</v>
      </c>
      <c r="K21" s="135">
        <f t="shared" si="2"/>
        <v>67.814006216023941</v>
      </c>
      <c r="L21" s="13">
        <v>176174</v>
      </c>
      <c r="M21" s="13">
        <v>2081</v>
      </c>
    </row>
    <row r="22" spans="1:13" ht="13.5" customHeight="1">
      <c r="A22" s="32" t="s">
        <v>155</v>
      </c>
      <c r="B22" s="136" t="s">
        <v>44</v>
      </c>
      <c r="C22" s="31">
        <v>14</v>
      </c>
      <c r="D22" s="31">
        <v>66</v>
      </c>
      <c r="E22" s="13">
        <f t="shared" si="0"/>
        <v>263014</v>
      </c>
      <c r="F22" s="87">
        <v>127514</v>
      </c>
      <c r="G22" s="87">
        <v>135500</v>
      </c>
      <c r="H22" s="13">
        <f t="shared" si="1"/>
        <v>178282</v>
      </c>
      <c r="I22" s="13">
        <v>85444</v>
      </c>
      <c r="J22" s="13">
        <v>92838</v>
      </c>
      <c r="K22" s="135">
        <f t="shared" si="2"/>
        <v>67.784224413909527</v>
      </c>
      <c r="L22" s="13">
        <v>174433</v>
      </c>
      <c r="M22" s="13">
        <v>3826</v>
      </c>
    </row>
    <row r="23" spans="1:13" ht="13.5" customHeight="1">
      <c r="A23" s="32"/>
      <c r="B23" s="57"/>
      <c r="C23" s="31"/>
      <c r="D23" s="31" t="s">
        <v>175</v>
      </c>
      <c r="E23" s="31"/>
      <c r="F23" s="87"/>
      <c r="G23" s="87"/>
      <c r="H23" s="30"/>
      <c r="I23" s="13"/>
      <c r="J23" s="13"/>
      <c r="K23" s="30"/>
      <c r="L23" s="13"/>
      <c r="M23" s="13"/>
    </row>
    <row r="24" spans="1:13" ht="13.5" customHeight="1">
      <c r="A24" s="32" t="s">
        <v>176</v>
      </c>
      <c r="B24" s="57" t="s">
        <v>177</v>
      </c>
      <c r="C24" s="31">
        <v>1</v>
      </c>
      <c r="D24" s="31">
        <v>5</v>
      </c>
      <c r="E24" s="13">
        <f t="shared" ref="E24:E29" si="3">SUM(F24:G24)</f>
        <v>262173</v>
      </c>
      <c r="F24" s="87">
        <v>126829</v>
      </c>
      <c r="G24" s="87">
        <v>135344</v>
      </c>
      <c r="H24" s="13">
        <f t="shared" ref="H24:H29" si="4">SUM(I24:J24)</f>
        <v>128406</v>
      </c>
      <c r="I24" s="13">
        <v>61968</v>
      </c>
      <c r="J24" s="13">
        <v>66438</v>
      </c>
      <c r="K24" s="135">
        <f t="shared" ref="K24:K29" si="5">H24/E24*100</f>
        <v>48.977583504022157</v>
      </c>
      <c r="L24" s="13">
        <v>126596</v>
      </c>
      <c r="M24" s="13">
        <v>1810</v>
      </c>
    </row>
    <row r="25" spans="1:13" ht="13.5" customHeight="1">
      <c r="A25" s="32" t="s">
        <v>157</v>
      </c>
      <c r="B25" s="57" t="s">
        <v>178</v>
      </c>
      <c r="C25" s="31">
        <v>9</v>
      </c>
      <c r="D25" s="31">
        <v>10</v>
      </c>
      <c r="E25" s="13">
        <f t="shared" si="3"/>
        <v>261225</v>
      </c>
      <c r="F25" s="87">
        <v>126164</v>
      </c>
      <c r="G25" s="87">
        <v>135061</v>
      </c>
      <c r="H25" s="13">
        <f t="shared" si="4"/>
        <v>131124</v>
      </c>
      <c r="I25" s="13">
        <v>62507</v>
      </c>
      <c r="J25" s="13">
        <v>68617</v>
      </c>
      <c r="K25" s="135">
        <f t="shared" si="5"/>
        <v>50.195808211312084</v>
      </c>
      <c r="L25" s="13">
        <v>129094</v>
      </c>
      <c r="M25" s="13">
        <v>2019</v>
      </c>
    </row>
    <row r="26" spans="1:13" ht="13.5" customHeight="1">
      <c r="A26" s="32" t="s">
        <v>179</v>
      </c>
      <c r="B26" s="57" t="s">
        <v>180</v>
      </c>
      <c r="C26" s="31">
        <v>40</v>
      </c>
      <c r="D26" s="31">
        <v>46</v>
      </c>
      <c r="E26" s="13">
        <f t="shared" si="3"/>
        <v>260145</v>
      </c>
      <c r="F26" s="87">
        <v>125578</v>
      </c>
      <c r="G26" s="87">
        <v>134567</v>
      </c>
      <c r="H26" s="13">
        <f t="shared" si="4"/>
        <v>147947</v>
      </c>
      <c r="I26" s="13">
        <v>70475</v>
      </c>
      <c r="J26" s="13">
        <v>77472</v>
      </c>
      <c r="K26" s="135">
        <f t="shared" si="5"/>
        <v>56.870975801956604</v>
      </c>
      <c r="L26" s="13">
        <v>142796</v>
      </c>
      <c r="M26" s="13">
        <v>5149</v>
      </c>
    </row>
    <row r="27" spans="1:13" ht="13.5" customHeight="1">
      <c r="A27" s="32" t="s">
        <v>181</v>
      </c>
      <c r="B27" s="57" t="s">
        <v>180</v>
      </c>
      <c r="C27" s="31">
        <v>1</v>
      </c>
      <c r="D27" s="31">
        <v>3</v>
      </c>
      <c r="E27" s="13">
        <f t="shared" si="3"/>
        <v>264836</v>
      </c>
      <c r="F27" s="87">
        <v>128182</v>
      </c>
      <c r="G27" s="87">
        <v>136654</v>
      </c>
      <c r="H27" s="13">
        <f t="shared" si="4"/>
        <v>148988</v>
      </c>
      <c r="I27" s="13">
        <v>71025</v>
      </c>
      <c r="J27" s="13">
        <v>77963</v>
      </c>
      <c r="K27" s="135">
        <f t="shared" si="5"/>
        <v>56.256702261021921</v>
      </c>
      <c r="L27" s="13">
        <v>146472</v>
      </c>
      <c r="M27" s="13">
        <v>2514</v>
      </c>
    </row>
    <row r="28" spans="1:13" ht="13.5" customHeight="1">
      <c r="A28" s="32" t="s">
        <v>153</v>
      </c>
      <c r="B28" s="57" t="s">
        <v>182</v>
      </c>
      <c r="C28" s="31">
        <v>2</v>
      </c>
      <c r="D28" s="31">
        <v>4</v>
      </c>
      <c r="E28" s="13">
        <f t="shared" si="3"/>
        <v>265994</v>
      </c>
      <c r="F28" s="87">
        <v>128766</v>
      </c>
      <c r="G28" s="87">
        <v>137228</v>
      </c>
      <c r="H28" s="13">
        <f t="shared" si="4"/>
        <v>147612</v>
      </c>
      <c r="I28" s="13">
        <v>72265</v>
      </c>
      <c r="J28" s="13">
        <v>75347</v>
      </c>
      <c r="K28" s="135">
        <f t="shared" si="5"/>
        <v>55.494484838003864</v>
      </c>
      <c r="L28" s="13">
        <v>144544</v>
      </c>
      <c r="M28" s="13">
        <v>3062</v>
      </c>
    </row>
    <row r="29" spans="1:13" ht="13.5" customHeight="1">
      <c r="A29" s="32" t="s">
        <v>155</v>
      </c>
      <c r="B29" s="136" t="s">
        <v>44</v>
      </c>
      <c r="C29" s="31">
        <v>48</v>
      </c>
      <c r="D29" s="31">
        <v>159</v>
      </c>
      <c r="E29" s="13">
        <f t="shared" si="3"/>
        <v>265994</v>
      </c>
      <c r="F29" s="87">
        <v>128766</v>
      </c>
      <c r="G29" s="87">
        <v>137228</v>
      </c>
      <c r="H29" s="13">
        <f t="shared" si="4"/>
        <v>147603</v>
      </c>
      <c r="I29" s="13">
        <v>72260</v>
      </c>
      <c r="J29" s="13">
        <v>75343</v>
      </c>
      <c r="K29" s="135">
        <f t="shared" si="5"/>
        <v>55.491101303036913</v>
      </c>
      <c r="L29" s="13">
        <v>141572</v>
      </c>
      <c r="M29" s="13">
        <v>6027</v>
      </c>
    </row>
    <row r="30" spans="1:13" ht="13.5" customHeight="1">
      <c r="A30" s="32"/>
      <c r="B30" s="57"/>
      <c r="C30" s="31"/>
      <c r="D30" s="31" t="s">
        <v>183</v>
      </c>
      <c r="E30" s="31"/>
      <c r="F30" s="87"/>
      <c r="G30" s="87"/>
      <c r="H30" s="30"/>
      <c r="I30" s="13"/>
      <c r="J30" s="13"/>
      <c r="K30" s="30"/>
      <c r="L30" s="13"/>
      <c r="M30" s="13"/>
    </row>
    <row r="31" spans="1:13" ht="13.5" customHeight="1">
      <c r="A31" s="32" t="s">
        <v>151</v>
      </c>
      <c r="B31" s="57" t="s">
        <v>184</v>
      </c>
      <c r="C31" s="31">
        <v>1</v>
      </c>
      <c r="D31" s="31">
        <v>2</v>
      </c>
      <c r="E31" s="13">
        <f>SUM(F31:G31)</f>
        <v>262022</v>
      </c>
      <c r="F31" s="87">
        <v>126216</v>
      </c>
      <c r="G31" s="87">
        <v>135806</v>
      </c>
      <c r="H31" s="13">
        <f>SUM(I31:J31)</f>
        <v>135043</v>
      </c>
      <c r="I31" s="13">
        <v>64014</v>
      </c>
      <c r="J31" s="13">
        <v>71029</v>
      </c>
      <c r="K31" s="135">
        <f>H31/E31*100</f>
        <v>51.53880208532108</v>
      </c>
      <c r="L31" s="13">
        <v>133636</v>
      </c>
      <c r="M31" s="13">
        <v>1407</v>
      </c>
    </row>
    <row r="32" spans="1:13" ht="13.5" customHeight="1">
      <c r="A32" s="32" t="s">
        <v>185</v>
      </c>
      <c r="B32" s="57" t="s">
        <v>186</v>
      </c>
      <c r="C32" s="31">
        <v>1</v>
      </c>
      <c r="D32" s="31">
        <v>3</v>
      </c>
      <c r="E32" s="13">
        <f>SUM(F32:G32)</f>
        <v>266771</v>
      </c>
      <c r="F32" s="87">
        <v>128849</v>
      </c>
      <c r="G32" s="87">
        <v>137922</v>
      </c>
      <c r="H32" s="13">
        <f>SUM(I32:J32)</f>
        <v>186304</v>
      </c>
      <c r="I32" s="13">
        <v>90286</v>
      </c>
      <c r="J32" s="13">
        <v>96018</v>
      </c>
      <c r="K32" s="135">
        <f>H32/E32*100</f>
        <v>69.836676400358357</v>
      </c>
      <c r="L32" s="13">
        <v>183036</v>
      </c>
      <c r="M32" s="13">
        <v>3266</v>
      </c>
    </row>
    <row r="33" spans="1:13" ht="13.5" customHeight="1">
      <c r="A33" s="32" t="s">
        <v>155</v>
      </c>
      <c r="B33" s="136" t="s">
        <v>44</v>
      </c>
      <c r="C33" s="31">
        <v>14</v>
      </c>
      <c r="D33" s="31">
        <v>77</v>
      </c>
      <c r="E33" s="13">
        <f>SUM(F33:G33)</f>
        <v>266771</v>
      </c>
      <c r="F33" s="87">
        <v>128849</v>
      </c>
      <c r="G33" s="87">
        <v>137922</v>
      </c>
      <c r="H33" s="13">
        <f>SUM(I33:J33)</f>
        <v>186259</v>
      </c>
      <c r="I33" s="13">
        <v>90254</v>
      </c>
      <c r="J33" s="13">
        <v>96005</v>
      </c>
      <c r="K33" s="135">
        <f>H33/E33*100</f>
        <v>69.819808000119949</v>
      </c>
      <c r="L33" s="13">
        <v>180939</v>
      </c>
      <c r="M33" s="13">
        <v>5308</v>
      </c>
    </row>
    <row r="34" spans="1:13" ht="13.5" customHeight="1">
      <c r="A34" s="32"/>
      <c r="B34" s="57"/>
      <c r="C34" s="31"/>
      <c r="D34" s="31" t="s">
        <v>187</v>
      </c>
      <c r="E34" s="31"/>
      <c r="F34" s="87"/>
      <c r="G34" s="87"/>
      <c r="H34" s="30"/>
      <c r="I34" s="13"/>
      <c r="J34" s="13"/>
      <c r="K34" s="30"/>
      <c r="L34" s="13"/>
      <c r="M34" s="13"/>
    </row>
    <row r="35" spans="1:13" ht="13.5" customHeight="1">
      <c r="A35" s="32" t="s">
        <v>153</v>
      </c>
      <c r="B35" s="57" t="s">
        <v>188</v>
      </c>
      <c r="C35" s="31">
        <v>2</v>
      </c>
      <c r="D35" s="31">
        <v>5</v>
      </c>
      <c r="E35" s="13">
        <f>SUM(F35:G35)</f>
        <v>267515</v>
      </c>
      <c r="F35" s="87">
        <v>129120</v>
      </c>
      <c r="G35" s="87">
        <v>138395</v>
      </c>
      <c r="H35" s="13">
        <f>SUM(I35:J35)</f>
        <v>154831</v>
      </c>
      <c r="I35" s="13">
        <v>75214</v>
      </c>
      <c r="J35" s="13">
        <v>79617</v>
      </c>
      <c r="K35" s="135">
        <f>H35/E35*100</f>
        <v>57.877502196138529</v>
      </c>
      <c r="L35" s="13">
        <v>150257</v>
      </c>
      <c r="M35" s="13">
        <v>4573</v>
      </c>
    </row>
    <row r="36" spans="1:13" ht="13.5" customHeight="1">
      <c r="A36" s="32" t="s">
        <v>155</v>
      </c>
      <c r="B36" s="136" t="s">
        <v>44</v>
      </c>
      <c r="C36" s="31">
        <v>48</v>
      </c>
      <c r="D36" s="31">
        <v>186</v>
      </c>
      <c r="E36" s="13">
        <f>SUM(F36:G36)</f>
        <v>267515</v>
      </c>
      <c r="F36" s="87">
        <v>129120</v>
      </c>
      <c r="G36" s="87">
        <v>138395</v>
      </c>
      <c r="H36" s="13">
        <f>SUM(I36:J36)</f>
        <v>154815</v>
      </c>
      <c r="I36" s="13">
        <v>75208</v>
      </c>
      <c r="J36" s="13">
        <v>79607</v>
      </c>
      <c r="K36" s="135">
        <f>H36/E36*100</f>
        <v>57.871521223108978</v>
      </c>
      <c r="L36" s="13">
        <v>147242</v>
      </c>
      <c r="M36" s="13">
        <v>7571</v>
      </c>
    </row>
    <row r="37" spans="1:13" ht="13.5" customHeight="1">
      <c r="A37" s="32"/>
      <c r="B37" s="57"/>
      <c r="C37" s="31"/>
      <c r="D37" s="31" t="s">
        <v>189</v>
      </c>
      <c r="E37" s="31"/>
      <c r="F37" s="87"/>
      <c r="G37" s="87"/>
      <c r="H37" s="30"/>
      <c r="I37" s="13"/>
      <c r="J37" s="13"/>
      <c r="K37" s="30"/>
      <c r="L37" s="13"/>
      <c r="M37" s="13"/>
    </row>
    <row r="38" spans="1:13" ht="13.5" customHeight="1">
      <c r="A38" s="32" t="s">
        <v>176</v>
      </c>
      <c r="B38" s="57" t="s">
        <v>190</v>
      </c>
      <c r="C38" s="31">
        <v>1</v>
      </c>
      <c r="D38" s="31">
        <v>2</v>
      </c>
      <c r="E38" s="13">
        <f>SUM(F38:G38)</f>
        <v>265173</v>
      </c>
      <c r="F38" s="87">
        <v>127919</v>
      </c>
      <c r="G38" s="87">
        <v>137254</v>
      </c>
      <c r="H38" s="13">
        <f>SUM(I38:J38)</f>
        <v>92445</v>
      </c>
      <c r="I38" s="13">
        <v>44119</v>
      </c>
      <c r="J38" s="13">
        <v>48326</v>
      </c>
      <c r="K38" s="135">
        <f>H38/E38*100</f>
        <v>34.862146598635604</v>
      </c>
      <c r="L38" s="13">
        <v>91013</v>
      </c>
      <c r="M38" s="13">
        <v>1425</v>
      </c>
    </row>
    <row r="39" spans="1:13" ht="13.5" customHeight="1">
      <c r="A39" s="32" t="s">
        <v>179</v>
      </c>
      <c r="B39" s="57" t="s">
        <v>191</v>
      </c>
      <c r="C39" s="31">
        <v>40</v>
      </c>
      <c r="D39" s="31">
        <v>43</v>
      </c>
      <c r="E39" s="13">
        <f>SUM(F39:G39)</f>
        <v>262521</v>
      </c>
      <c r="F39" s="87">
        <v>126794</v>
      </c>
      <c r="G39" s="87">
        <v>135727</v>
      </c>
      <c r="H39" s="13">
        <f>SUM(I39:J39)</f>
        <v>113145</v>
      </c>
      <c r="I39" s="13">
        <v>53697</v>
      </c>
      <c r="J39" s="13">
        <v>59448</v>
      </c>
      <c r="K39" s="135">
        <f>H39/E39*100</f>
        <v>43.099409190121932</v>
      </c>
      <c r="L39" s="13">
        <v>110887</v>
      </c>
      <c r="M39" s="13">
        <v>2256</v>
      </c>
    </row>
    <row r="40" spans="1:13" ht="13.5" customHeight="1">
      <c r="A40" s="32" t="s">
        <v>157</v>
      </c>
      <c r="B40" s="57" t="s">
        <v>192</v>
      </c>
      <c r="C40" s="31">
        <v>9</v>
      </c>
      <c r="D40" s="31">
        <v>12</v>
      </c>
      <c r="E40" s="13">
        <f>SUM(F40:G40)</f>
        <v>262269</v>
      </c>
      <c r="F40" s="87">
        <v>126710</v>
      </c>
      <c r="G40" s="87">
        <v>135559</v>
      </c>
      <c r="H40" s="13">
        <f>SUM(I40:J40)</f>
        <v>103855</v>
      </c>
      <c r="I40" s="13">
        <v>49845</v>
      </c>
      <c r="J40" s="13">
        <v>54010</v>
      </c>
      <c r="K40" s="135">
        <f>H40/E40*100</f>
        <v>39.598656341389947</v>
      </c>
      <c r="L40" s="13">
        <v>102439</v>
      </c>
      <c r="M40" s="13">
        <v>1415</v>
      </c>
    </row>
    <row r="41" spans="1:13" ht="13.5" customHeight="1">
      <c r="A41" s="32" t="s">
        <v>185</v>
      </c>
      <c r="B41" s="57" t="s">
        <v>193</v>
      </c>
      <c r="C41" s="31">
        <v>1</v>
      </c>
      <c r="D41" s="31">
        <v>5</v>
      </c>
      <c r="E41" s="13">
        <f>SUM(F41:G41)</f>
        <v>263140</v>
      </c>
      <c r="F41" s="87">
        <v>127458</v>
      </c>
      <c r="G41" s="87">
        <v>135682</v>
      </c>
      <c r="H41" s="13">
        <f>SUM(I41:J41)</f>
        <v>143361</v>
      </c>
      <c r="I41" s="13">
        <v>70520</v>
      </c>
      <c r="J41" s="13">
        <v>72841</v>
      </c>
      <c r="K41" s="135">
        <f>H41/E41*100</f>
        <v>54.480884700159613</v>
      </c>
      <c r="L41" s="13">
        <v>139537</v>
      </c>
      <c r="M41" s="13">
        <v>3824</v>
      </c>
    </row>
    <row r="42" spans="1:13" ht="13.5" customHeight="1">
      <c r="A42" s="32" t="s">
        <v>155</v>
      </c>
      <c r="B42" s="136" t="s">
        <v>44</v>
      </c>
      <c r="C42" s="31">
        <v>14</v>
      </c>
      <c r="D42" s="31">
        <v>92</v>
      </c>
      <c r="E42" s="13">
        <f>SUM(F42:G42)</f>
        <v>263140</v>
      </c>
      <c r="F42" s="87">
        <v>127458</v>
      </c>
      <c r="G42" s="87">
        <v>135682</v>
      </c>
      <c r="H42" s="13">
        <f>SUM(I42:J42)</f>
        <v>143343</v>
      </c>
      <c r="I42" s="13">
        <v>70511</v>
      </c>
      <c r="J42" s="13">
        <v>72832</v>
      </c>
      <c r="K42" s="135">
        <f>H42/E42*100</f>
        <v>54.47404423500798</v>
      </c>
      <c r="L42" s="13">
        <v>138686</v>
      </c>
      <c r="M42" s="13">
        <v>4654</v>
      </c>
    </row>
    <row r="43" spans="1:13" ht="13.5" customHeight="1">
      <c r="A43" s="32"/>
      <c r="B43" s="57"/>
      <c r="C43" s="31"/>
      <c r="D43" s="31" t="s">
        <v>194</v>
      </c>
      <c r="E43" s="31"/>
      <c r="F43" s="87"/>
      <c r="G43" s="87"/>
      <c r="H43" s="30"/>
      <c r="I43" s="13"/>
      <c r="J43" s="13"/>
      <c r="K43" s="30"/>
      <c r="L43" s="13"/>
      <c r="M43" s="13"/>
    </row>
    <row r="44" spans="1:13" ht="13.5" customHeight="1">
      <c r="A44" s="32" t="s">
        <v>151</v>
      </c>
      <c r="B44" s="57" t="s">
        <v>195</v>
      </c>
      <c r="C44" s="31">
        <v>1</v>
      </c>
      <c r="D44" s="31">
        <v>2</v>
      </c>
      <c r="E44" s="13">
        <f>SUM(F44:G44)</f>
        <v>259088</v>
      </c>
      <c r="F44" s="87">
        <v>125154</v>
      </c>
      <c r="G44" s="87">
        <v>133934</v>
      </c>
      <c r="H44" s="13">
        <f>SUM(I44:J44)</f>
        <v>116613</v>
      </c>
      <c r="I44" s="13">
        <v>55449</v>
      </c>
      <c r="J44" s="13">
        <v>61164</v>
      </c>
      <c r="K44" s="135">
        <f>H44/E44*100</f>
        <v>45.009031680355712</v>
      </c>
      <c r="L44" s="13">
        <v>115280</v>
      </c>
      <c r="M44" s="13">
        <v>1282</v>
      </c>
    </row>
    <row r="45" spans="1:13" ht="13.5" customHeight="1">
      <c r="A45" s="32" t="s">
        <v>153</v>
      </c>
      <c r="B45" s="57" t="s">
        <v>196</v>
      </c>
      <c r="C45" s="31">
        <v>1</v>
      </c>
      <c r="D45" s="31">
        <v>6</v>
      </c>
      <c r="E45" s="13">
        <f>SUM(F45:G45)</f>
        <v>264610</v>
      </c>
      <c r="F45" s="87">
        <v>128314</v>
      </c>
      <c r="G45" s="87">
        <v>136296</v>
      </c>
      <c r="H45" s="13">
        <f>SUM(I45:J45)</f>
        <v>127599</v>
      </c>
      <c r="I45" s="13">
        <v>62510</v>
      </c>
      <c r="J45" s="13">
        <v>65089</v>
      </c>
      <c r="K45" s="135">
        <f>H45/E45*100</f>
        <v>48.221533577718148</v>
      </c>
      <c r="L45" s="13">
        <v>122879</v>
      </c>
      <c r="M45" s="13">
        <v>4720</v>
      </c>
    </row>
    <row r="46" spans="1:13" ht="13.5" customHeight="1">
      <c r="A46" s="32" t="s">
        <v>155</v>
      </c>
      <c r="B46" s="136" t="s">
        <v>44</v>
      </c>
      <c r="C46" s="31">
        <v>48</v>
      </c>
      <c r="D46" s="31">
        <v>162</v>
      </c>
      <c r="E46" s="13">
        <f>SUM(F46:G46)</f>
        <v>264610</v>
      </c>
      <c r="F46" s="87">
        <v>128314</v>
      </c>
      <c r="G46" s="87">
        <v>136296</v>
      </c>
      <c r="H46" s="13">
        <f>SUM(I46:J46)</f>
        <v>127591</v>
      </c>
      <c r="I46" s="13">
        <v>62505</v>
      </c>
      <c r="J46" s="13">
        <v>65086</v>
      </c>
      <c r="K46" s="135">
        <f>H46/E46*100</f>
        <v>48.218510260383205</v>
      </c>
      <c r="L46" s="13">
        <v>121173</v>
      </c>
      <c r="M46" s="13">
        <v>6408</v>
      </c>
    </row>
    <row r="47" spans="1:13" ht="13.5" customHeight="1">
      <c r="A47" s="32"/>
      <c r="B47" s="57"/>
      <c r="C47" s="31"/>
      <c r="D47" s="31" t="s">
        <v>189</v>
      </c>
      <c r="E47" s="31"/>
      <c r="F47" s="87"/>
      <c r="G47" s="87"/>
      <c r="H47" s="30"/>
      <c r="I47" s="13"/>
      <c r="J47" s="13"/>
      <c r="K47" s="30"/>
      <c r="L47" s="13"/>
      <c r="M47" s="13"/>
    </row>
    <row r="48" spans="1:13" ht="13.5" customHeight="1">
      <c r="A48" s="32" t="s">
        <v>176</v>
      </c>
      <c r="B48" s="57" t="s">
        <v>197</v>
      </c>
      <c r="C48" s="31">
        <v>1</v>
      </c>
      <c r="D48" s="31">
        <v>6</v>
      </c>
      <c r="E48" s="13">
        <f>SUM(F48:G48)</f>
        <v>262753</v>
      </c>
      <c r="F48" s="87">
        <v>127508</v>
      </c>
      <c r="G48" s="87">
        <v>135245</v>
      </c>
      <c r="H48" s="13">
        <f>SUM(I48:J48)</f>
        <v>104279</v>
      </c>
      <c r="I48" s="13">
        <v>49891</v>
      </c>
      <c r="J48" s="13">
        <v>54388</v>
      </c>
      <c r="K48" s="135">
        <f>H48/E48*100</f>
        <v>39.687082545204049</v>
      </c>
      <c r="L48" s="13">
        <v>101746</v>
      </c>
      <c r="M48" s="13">
        <v>2530</v>
      </c>
    </row>
    <row r="49" spans="1:13" ht="13.5" customHeight="1">
      <c r="A49" s="32" t="s">
        <v>185</v>
      </c>
      <c r="B49" s="57" t="s">
        <v>198</v>
      </c>
      <c r="C49" s="31">
        <v>1</v>
      </c>
      <c r="D49" s="31">
        <v>3</v>
      </c>
      <c r="E49" s="13">
        <f>SUM(F49:G49)</f>
        <v>265019</v>
      </c>
      <c r="F49" s="87">
        <v>128811</v>
      </c>
      <c r="G49" s="87">
        <v>136208</v>
      </c>
      <c r="H49" s="13">
        <f>SUM(I49:J49)</f>
        <v>125978</v>
      </c>
      <c r="I49" s="13">
        <v>61981</v>
      </c>
      <c r="J49" s="13">
        <v>63997</v>
      </c>
      <c r="K49" s="135">
        <f>H49/E49*100</f>
        <v>47.535459721755799</v>
      </c>
      <c r="L49" s="13">
        <v>123085</v>
      </c>
      <c r="M49" s="13">
        <v>2891</v>
      </c>
    </row>
    <row r="50" spans="1:13" ht="13.5" customHeight="1">
      <c r="A50" s="32" t="s">
        <v>155</v>
      </c>
      <c r="B50" s="136" t="s">
        <v>44</v>
      </c>
      <c r="C50" s="31">
        <v>14</v>
      </c>
      <c r="D50" s="31">
        <v>69</v>
      </c>
      <c r="E50" s="13">
        <f>SUM(F50:G50)</f>
        <v>265019</v>
      </c>
      <c r="F50" s="87">
        <v>128811</v>
      </c>
      <c r="G50" s="87">
        <v>136208</v>
      </c>
      <c r="H50" s="13">
        <f>SUM(I50:J50)</f>
        <v>125955</v>
      </c>
      <c r="I50" s="13">
        <v>61971</v>
      </c>
      <c r="J50" s="13">
        <v>63984</v>
      </c>
      <c r="K50" s="135">
        <f>H50/E50*100</f>
        <v>47.526781098713677</v>
      </c>
      <c r="L50" s="13">
        <v>122309</v>
      </c>
      <c r="M50" s="13">
        <v>3641</v>
      </c>
    </row>
    <row r="51" spans="1:13" ht="13.5" customHeight="1">
      <c r="A51" s="32"/>
      <c r="B51" s="57"/>
      <c r="C51" s="31"/>
      <c r="D51" s="31" t="s">
        <v>199</v>
      </c>
      <c r="E51" s="31"/>
      <c r="F51" s="87"/>
      <c r="G51" s="87"/>
      <c r="H51" s="30"/>
      <c r="I51" s="13"/>
      <c r="J51" s="13"/>
      <c r="K51" s="30"/>
      <c r="L51" s="13"/>
      <c r="M51" s="13"/>
    </row>
    <row r="52" spans="1:13" ht="13.5" customHeight="1">
      <c r="A52" s="32" t="s">
        <v>179</v>
      </c>
      <c r="B52" s="57" t="s">
        <v>200</v>
      </c>
      <c r="C52" s="31">
        <v>38</v>
      </c>
      <c r="D52" s="31">
        <v>62</v>
      </c>
      <c r="E52" s="13">
        <f>SUM(F52:G52)</f>
        <v>263581</v>
      </c>
      <c r="F52" s="87">
        <v>128201</v>
      </c>
      <c r="G52" s="87">
        <v>135380</v>
      </c>
      <c r="H52" s="13">
        <f>SUM(I52:J52)</f>
        <v>115573</v>
      </c>
      <c r="I52" s="13">
        <v>54936</v>
      </c>
      <c r="J52" s="13">
        <v>60637</v>
      </c>
      <c r="K52" s="135">
        <v>43.85</v>
      </c>
      <c r="L52" s="13">
        <v>113385</v>
      </c>
      <c r="M52" s="13">
        <v>2187</v>
      </c>
    </row>
    <row r="53" spans="1:13" ht="13.5" customHeight="1">
      <c r="A53" s="32" t="s">
        <v>157</v>
      </c>
      <c r="B53" s="57" t="s">
        <v>201</v>
      </c>
      <c r="C53" s="31">
        <v>9</v>
      </c>
      <c r="D53" s="31">
        <v>11</v>
      </c>
      <c r="E53" s="13">
        <f>SUM(F53:G53)</f>
        <v>263776</v>
      </c>
      <c r="F53" s="87">
        <v>128344</v>
      </c>
      <c r="G53" s="87">
        <v>135432</v>
      </c>
      <c r="H53" s="13">
        <f>SUM(I53:J53)</f>
        <v>100593</v>
      </c>
      <c r="I53" s="13">
        <v>48413</v>
      </c>
      <c r="J53" s="13">
        <v>52180</v>
      </c>
      <c r="K53" s="135">
        <v>38.14</v>
      </c>
      <c r="L53" s="13">
        <v>99039</v>
      </c>
      <c r="M53" s="13">
        <v>1553</v>
      </c>
    </row>
    <row r="54" spans="1:13" ht="13.5" customHeight="1">
      <c r="A54" s="32" t="s">
        <v>202</v>
      </c>
      <c r="B54" s="57" t="s">
        <v>203</v>
      </c>
      <c r="C54" s="31">
        <v>1</v>
      </c>
      <c r="D54" s="31">
        <v>3</v>
      </c>
      <c r="E54" s="13">
        <f>SUM(F54:G54)</f>
        <v>272952</v>
      </c>
      <c r="F54" s="87">
        <v>133210</v>
      </c>
      <c r="G54" s="87">
        <v>139742</v>
      </c>
      <c r="H54" s="13">
        <f>SUM(I54:J54)</f>
        <v>145923</v>
      </c>
      <c r="I54" s="13">
        <v>71215</v>
      </c>
      <c r="J54" s="13">
        <v>74708</v>
      </c>
      <c r="K54" s="135">
        <v>53.46</v>
      </c>
      <c r="L54" s="13">
        <v>142924</v>
      </c>
      <c r="M54" s="13">
        <v>3000</v>
      </c>
    </row>
    <row r="55" spans="1:13" ht="13.5" customHeight="1">
      <c r="A55" s="32" t="s">
        <v>204</v>
      </c>
      <c r="B55" s="136" t="s">
        <v>44</v>
      </c>
      <c r="C55" s="31">
        <v>48</v>
      </c>
      <c r="D55" s="31">
        <v>164</v>
      </c>
      <c r="E55" s="13">
        <f>SUM(F55:G55)</f>
        <v>272952</v>
      </c>
      <c r="F55" s="87">
        <v>133210</v>
      </c>
      <c r="G55" s="87">
        <v>139742</v>
      </c>
      <c r="H55" s="13">
        <f>SUM(I55:J55)</f>
        <v>145909</v>
      </c>
      <c r="I55" s="13">
        <v>71207</v>
      </c>
      <c r="J55" s="13">
        <v>74702</v>
      </c>
      <c r="K55" s="135">
        <v>53.45</v>
      </c>
      <c r="L55" s="13">
        <v>138036</v>
      </c>
      <c r="M55" s="13">
        <v>7870</v>
      </c>
    </row>
    <row r="56" spans="1:13" ht="13.5" customHeight="1">
      <c r="A56" s="32"/>
      <c r="B56" s="57"/>
      <c r="C56" s="31"/>
      <c r="D56" s="31" t="s">
        <v>205</v>
      </c>
      <c r="E56" s="31"/>
      <c r="F56" s="87"/>
      <c r="G56" s="87"/>
      <c r="H56" s="13"/>
      <c r="I56" s="13"/>
      <c r="J56" s="13"/>
      <c r="K56" s="135"/>
      <c r="L56" s="13"/>
      <c r="M56" s="13"/>
    </row>
    <row r="57" spans="1:13" ht="13.5" customHeight="1">
      <c r="A57" s="32" t="s">
        <v>206</v>
      </c>
      <c r="B57" s="59" t="s">
        <v>207</v>
      </c>
      <c r="C57" s="133">
        <v>1</v>
      </c>
      <c r="D57" s="133">
        <v>2</v>
      </c>
      <c r="E57" s="128">
        <f>SUM(F57:G57)</f>
        <v>268210</v>
      </c>
      <c r="F57" s="87">
        <v>130552</v>
      </c>
      <c r="G57" s="87">
        <v>137658</v>
      </c>
      <c r="H57" s="128">
        <f>SUM(I57:J57)</f>
        <v>102067</v>
      </c>
      <c r="I57" s="128">
        <v>49147</v>
      </c>
      <c r="J57" s="128">
        <v>52920</v>
      </c>
      <c r="K57" s="88">
        <f>H57/E57*100</f>
        <v>38.054882368293505</v>
      </c>
      <c r="L57" s="128">
        <v>100717</v>
      </c>
      <c r="M57" s="128">
        <v>1348</v>
      </c>
    </row>
    <row r="58" spans="1:13" ht="13.5" customHeight="1">
      <c r="A58" s="32" t="s">
        <v>208</v>
      </c>
      <c r="B58" s="59" t="s">
        <v>209</v>
      </c>
      <c r="C58" s="133">
        <v>2</v>
      </c>
      <c r="D58" s="133">
        <v>4</v>
      </c>
      <c r="E58" s="128">
        <f>SUM(F58:G58)</f>
        <v>268210</v>
      </c>
      <c r="F58" s="87">
        <v>130552</v>
      </c>
      <c r="G58" s="87">
        <v>137658</v>
      </c>
      <c r="H58" s="128">
        <f>SUM(I58:J58)</f>
        <v>102025</v>
      </c>
      <c r="I58" s="128">
        <v>49123</v>
      </c>
      <c r="J58" s="128">
        <v>52902</v>
      </c>
      <c r="K58" s="88">
        <f>H58/E58*100</f>
        <v>38.039222996905409</v>
      </c>
      <c r="L58" s="128">
        <v>93560</v>
      </c>
      <c r="M58" s="128">
        <v>8465</v>
      </c>
    </row>
    <row r="59" spans="1:13" ht="13.5" customHeight="1">
      <c r="A59" s="32" t="s">
        <v>210</v>
      </c>
      <c r="B59" s="59" t="s">
        <v>211</v>
      </c>
      <c r="C59" s="133">
        <v>1</v>
      </c>
      <c r="D59" s="133">
        <v>4</v>
      </c>
      <c r="E59" s="128">
        <f>SUM(F59:G59)</f>
        <v>272382</v>
      </c>
      <c r="F59" s="87">
        <v>132894</v>
      </c>
      <c r="G59" s="87">
        <v>139488</v>
      </c>
      <c r="H59" s="128">
        <f>SUM(I59:J59)</f>
        <v>139918</v>
      </c>
      <c r="I59" s="128">
        <v>68326</v>
      </c>
      <c r="J59" s="128">
        <v>71592</v>
      </c>
      <c r="K59" s="88">
        <f>H59/E59*100</f>
        <v>51.368298933115994</v>
      </c>
      <c r="L59" s="128">
        <v>137172</v>
      </c>
      <c r="M59" s="128">
        <v>2691</v>
      </c>
    </row>
    <row r="60" spans="1:13" ht="13.5" customHeight="1">
      <c r="A60" s="32" t="s">
        <v>212</v>
      </c>
      <c r="B60" s="89" t="s">
        <v>44</v>
      </c>
      <c r="C60" s="133">
        <v>13</v>
      </c>
      <c r="D60" s="133">
        <v>97</v>
      </c>
      <c r="E60" s="128">
        <f>SUM(F60:G60)</f>
        <v>265019</v>
      </c>
      <c r="F60" s="87">
        <v>128811</v>
      </c>
      <c r="G60" s="87">
        <v>136208</v>
      </c>
      <c r="H60" s="128">
        <f>SUM(I60:J60)</f>
        <v>125955</v>
      </c>
      <c r="I60" s="128">
        <v>61971</v>
      </c>
      <c r="J60" s="128">
        <v>63984</v>
      </c>
      <c r="K60" s="88">
        <f>H60/E60*100</f>
        <v>47.526781098713677</v>
      </c>
      <c r="L60" s="128">
        <v>122309</v>
      </c>
      <c r="M60" s="128">
        <v>3641</v>
      </c>
    </row>
    <row r="61" spans="1:13" ht="13.5" customHeight="1">
      <c r="A61" s="32"/>
      <c r="B61" s="59"/>
      <c r="C61" s="133"/>
      <c r="D61" s="133" t="s">
        <v>199</v>
      </c>
      <c r="E61" s="133"/>
      <c r="F61" s="87"/>
      <c r="G61" s="87"/>
      <c r="H61" s="127"/>
      <c r="I61" s="128"/>
      <c r="J61" s="128"/>
      <c r="K61" s="128"/>
      <c r="L61" s="128"/>
      <c r="M61" s="128"/>
    </row>
    <row r="62" spans="1:13" ht="13.5" customHeight="1">
      <c r="A62" s="32" t="s">
        <v>176</v>
      </c>
      <c r="B62" s="57" t="s">
        <v>213</v>
      </c>
      <c r="C62" s="31">
        <v>1</v>
      </c>
      <c r="D62" s="31">
        <v>4</v>
      </c>
      <c r="E62" s="128">
        <f>SUM(F62:G62)</f>
        <v>269139</v>
      </c>
      <c r="F62" s="87">
        <v>131043</v>
      </c>
      <c r="G62" s="87">
        <v>138096</v>
      </c>
      <c r="H62" s="128">
        <f>SUM(I62:J62)</f>
        <v>104843</v>
      </c>
      <c r="I62" s="13">
        <v>49116</v>
      </c>
      <c r="J62" s="13">
        <v>55727</v>
      </c>
      <c r="K62" s="135">
        <v>38.950000000000003</v>
      </c>
      <c r="L62" s="13">
        <v>103814</v>
      </c>
      <c r="M62" s="13">
        <v>1030</v>
      </c>
    </row>
    <row r="63" spans="1:13" s="25" customFormat="1" ht="13.5" customHeight="1">
      <c r="A63" s="26" t="s">
        <v>202</v>
      </c>
      <c r="B63" s="59" t="s">
        <v>214</v>
      </c>
      <c r="C63" s="133">
        <v>1</v>
      </c>
      <c r="D63" s="133">
        <v>3</v>
      </c>
      <c r="E63" s="128">
        <f>SUM(F63:G63)</f>
        <v>270417</v>
      </c>
      <c r="F63" s="87">
        <v>131672</v>
      </c>
      <c r="G63" s="87">
        <v>138745</v>
      </c>
      <c r="H63" s="128">
        <f>SUM(I63:J63)</f>
        <v>131481</v>
      </c>
      <c r="I63" s="128">
        <v>64228</v>
      </c>
      <c r="J63" s="128">
        <v>67253</v>
      </c>
      <c r="K63" s="88">
        <v>48.62</v>
      </c>
      <c r="L63" s="128">
        <v>128849</v>
      </c>
      <c r="M63" s="128">
        <v>2629</v>
      </c>
    </row>
    <row r="64" spans="1:13" s="25" customFormat="1" ht="13.5" customHeight="1">
      <c r="A64" s="26" t="s">
        <v>212</v>
      </c>
      <c r="B64" s="89" t="s">
        <v>44</v>
      </c>
      <c r="C64" s="133">
        <v>48</v>
      </c>
      <c r="D64" s="133">
        <v>155</v>
      </c>
      <c r="E64" s="128">
        <f>SUM(F64:G64)</f>
        <v>270417</v>
      </c>
      <c r="F64" s="87">
        <v>131672</v>
      </c>
      <c r="G64" s="87">
        <v>138745</v>
      </c>
      <c r="H64" s="128">
        <f>SUM(I64:J64)</f>
        <v>131471</v>
      </c>
      <c r="I64" s="128">
        <v>64219</v>
      </c>
      <c r="J64" s="128">
        <v>67252</v>
      </c>
      <c r="K64" s="88">
        <v>48.62</v>
      </c>
      <c r="L64" s="128">
        <v>124817</v>
      </c>
      <c r="M64" s="128">
        <v>6650</v>
      </c>
    </row>
    <row r="65" spans="1:13" s="25" customFormat="1" ht="13.5" customHeight="1">
      <c r="A65" s="26"/>
      <c r="B65" s="59"/>
      <c r="C65" s="133"/>
      <c r="D65" s="133" t="s">
        <v>215</v>
      </c>
      <c r="E65" s="133"/>
      <c r="F65" s="87"/>
      <c r="G65" s="87"/>
      <c r="H65" s="133"/>
      <c r="I65" s="128"/>
      <c r="J65" s="128"/>
      <c r="K65" s="133"/>
      <c r="L65" s="128"/>
      <c r="M65" s="128"/>
    </row>
    <row r="66" spans="1:13" s="25" customFormat="1" ht="13.5" customHeight="1">
      <c r="A66" s="26" t="s">
        <v>159</v>
      </c>
      <c r="B66" s="59" t="s">
        <v>216</v>
      </c>
      <c r="C66" s="133">
        <v>38</v>
      </c>
      <c r="D66" s="133">
        <v>48</v>
      </c>
      <c r="E66" s="128">
        <f>SUM(F66:G66)</f>
        <v>268324</v>
      </c>
      <c r="F66" s="87">
        <v>130537</v>
      </c>
      <c r="G66" s="87">
        <v>137787</v>
      </c>
      <c r="H66" s="128">
        <f>SUM(I66:J66)</f>
        <v>99985</v>
      </c>
      <c r="I66" s="128">
        <v>48234</v>
      </c>
      <c r="J66" s="128">
        <v>51751</v>
      </c>
      <c r="K66" s="88">
        <v>37.26</v>
      </c>
      <c r="L66" s="128">
        <v>98042</v>
      </c>
      <c r="M66" s="128">
        <v>1942</v>
      </c>
    </row>
    <row r="67" spans="1:13" s="25" customFormat="1" ht="13.5" customHeight="1">
      <c r="A67" s="26" t="s">
        <v>157</v>
      </c>
      <c r="B67" s="59" t="s">
        <v>217</v>
      </c>
      <c r="C67" s="133">
        <v>10</v>
      </c>
      <c r="D67" s="133">
        <v>13</v>
      </c>
      <c r="E67" s="128">
        <f>SUM(F67:G67)</f>
        <v>268506</v>
      </c>
      <c r="F67" s="87">
        <v>130668</v>
      </c>
      <c r="G67" s="87">
        <v>137838</v>
      </c>
      <c r="H67" s="128">
        <f>SUM(I67:J67)</f>
        <v>95624</v>
      </c>
      <c r="I67" s="128">
        <v>46007</v>
      </c>
      <c r="J67" s="128">
        <v>49617</v>
      </c>
      <c r="K67" s="88">
        <v>35.61</v>
      </c>
      <c r="L67" s="128">
        <v>94252</v>
      </c>
      <c r="M67" s="128">
        <v>1372</v>
      </c>
    </row>
    <row r="68" spans="1:13" s="123" customFormat="1" ht="13.5" customHeight="1">
      <c r="A68" s="58" t="s">
        <v>206</v>
      </c>
      <c r="B68" s="33" t="s">
        <v>249</v>
      </c>
      <c r="C68" s="133">
        <v>1</v>
      </c>
      <c r="D68" s="133">
        <v>3</v>
      </c>
      <c r="E68" s="128">
        <f>SUM(F68:G68)</f>
        <v>265245</v>
      </c>
      <c r="F68" s="87">
        <v>128960</v>
      </c>
      <c r="G68" s="87">
        <v>136285</v>
      </c>
      <c r="H68" s="128">
        <f>SUM(I68:J68)</f>
        <v>107859</v>
      </c>
      <c r="I68" s="128">
        <v>51781</v>
      </c>
      <c r="J68" s="128">
        <v>56078</v>
      </c>
      <c r="K68" s="88">
        <v>40.659999999999997</v>
      </c>
      <c r="L68" s="128">
        <v>106701</v>
      </c>
      <c r="M68" s="128">
        <v>1156</v>
      </c>
    </row>
    <row r="69" spans="1:13" s="123" customFormat="1" ht="13.5" customHeight="1">
      <c r="A69" s="58" t="s">
        <v>210</v>
      </c>
      <c r="B69" s="33" t="s">
        <v>250</v>
      </c>
      <c r="C69" s="133">
        <v>1</v>
      </c>
      <c r="D69" s="133">
        <v>2</v>
      </c>
      <c r="E69" s="128">
        <f>SUM(F69:G69)</f>
        <v>269270</v>
      </c>
      <c r="F69" s="87">
        <v>131222</v>
      </c>
      <c r="G69" s="87">
        <v>138048</v>
      </c>
      <c r="H69" s="128">
        <f>SUM(I69:J69)</f>
        <v>143208</v>
      </c>
      <c r="I69" s="128">
        <v>69673</v>
      </c>
      <c r="J69" s="128">
        <v>73535</v>
      </c>
      <c r="K69" s="88">
        <v>53.18</v>
      </c>
      <c r="L69" s="128">
        <v>140802</v>
      </c>
      <c r="M69" s="128">
        <v>2405</v>
      </c>
    </row>
    <row r="70" spans="1:13" s="123" customFormat="1" ht="13.5" customHeight="1">
      <c r="A70" s="58" t="s">
        <v>212</v>
      </c>
      <c r="B70" s="60" t="s">
        <v>44</v>
      </c>
      <c r="C70" s="133">
        <v>13</v>
      </c>
      <c r="D70" s="133">
        <v>58</v>
      </c>
      <c r="E70" s="128">
        <f>SUM(F70:G70)</f>
        <v>269270</v>
      </c>
      <c r="F70" s="87">
        <v>131222</v>
      </c>
      <c r="G70" s="87">
        <v>138048</v>
      </c>
      <c r="H70" s="128">
        <f>SUM(I70:J70)</f>
        <v>143195</v>
      </c>
      <c r="I70" s="128">
        <v>69665</v>
      </c>
      <c r="J70" s="128">
        <v>73530</v>
      </c>
      <c r="K70" s="88">
        <v>53.18</v>
      </c>
      <c r="L70" s="128">
        <v>137992</v>
      </c>
      <c r="M70" s="128">
        <v>5202</v>
      </c>
    </row>
    <row r="71" spans="1:13" s="123" customFormat="1" ht="13.5" customHeight="1">
      <c r="A71" s="58"/>
      <c r="B71" s="60"/>
      <c r="C71" s="152"/>
      <c r="D71" s="152" t="s">
        <v>199</v>
      </c>
      <c r="E71" s="151"/>
      <c r="F71" s="87"/>
      <c r="G71" s="87"/>
      <c r="H71" s="151"/>
      <c r="I71" s="151"/>
      <c r="J71" s="151"/>
      <c r="K71" s="88"/>
      <c r="L71" s="151"/>
      <c r="M71" s="151"/>
    </row>
    <row r="72" spans="1:13" ht="13.5" customHeight="1">
      <c r="A72" s="26" t="s">
        <v>202</v>
      </c>
      <c r="B72" s="59" t="s">
        <v>259</v>
      </c>
      <c r="C72" s="155">
        <v>1</v>
      </c>
      <c r="D72" s="155">
        <v>5</v>
      </c>
      <c r="E72" s="154">
        <f>SUM(F72:G72)</f>
        <v>268605</v>
      </c>
      <c r="F72" s="87">
        <v>130819</v>
      </c>
      <c r="G72" s="87">
        <v>137786</v>
      </c>
      <c r="H72" s="154">
        <f>SUM(I72:J72)</f>
        <v>139180</v>
      </c>
      <c r="I72" s="154">
        <v>67116</v>
      </c>
      <c r="J72" s="154">
        <v>72064</v>
      </c>
      <c r="K72" s="88">
        <v>51.82</v>
      </c>
      <c r="L72" s="154">
        <v>136185</v>
      </c>
      <c r="M72" s="154">
        <v>2995</v>
      </c>
    </row>
    <row r="73" spans="1:13" ht="15" customHeight="1">
      <c r="A73" s="26" t="s">
        <v>212</v>
      </c>
      <c r="B73" s="89" t="s">
        <v>44</v>
      </c>
      <c r="C73" s="155">
        <v>50</v>
      </c>
      <c r="D73" s="155">
        <v>178</v>
      </c>
      <c r="E73" s="154">
        <f>SUM(F73:G73)</f>
        <v>268605</v>
      </c>
      <c r="F73" s="87">
        <v>130819</v>
      </c>
      <c r="G73" s="87">
        <v>137786</v>
      </c>
      <c r="H73" s="154">
        <f>SUM(I73:J73)</f>
        <v>139166</v>
      </c>
      <c r="I73" s="154">
        <v>67106</v>
      </c>
      <c r="J73" s="154">
        <v>72060</v>
      </c>
      <c r="K73" s="88">
        <v>51.81</v>
      </c>
      <c r="L73" s="154">
        <v>133151</v>
      </c>
      <c r="M73" s="154">
        <v>5997</v>
      </c>
    </row>
    <row r="74" spans="1:13" ht="15" customHeight="1">
      <c r="A74" s="26"/>
      <c r="B74" s="59"/>
      <c r="C74" s="155"/>
      <c r="D74" s="155" t="s">
        <v>260</v>
      </c>
      <c r="E74" s="155"/>
      <c r="F74" s="87"/>
      <c r="G74" s="87"/>
      <c r="H74" s="155"/>
      <c r="I74" s="154"/>
      <c r="J74" s="154"/>
      <c r="K74" s="155"/>
      <c r="L74" s="154"/>
      <c r="M74" s="154"/>
    </row>
    <row r="75" spans="1:13" ht="15" customHeight="1">
      <c r="A75" s="32" t="s">
        <v>176</v>
      </c>
      <c r="B75" s="166" t="s">
        <v>261</v>
      </c>
      <c r="C75" s="165">
        <v>1</v>
      </c>
      <c r="D75" s="165">
        <v>2</v>
      </c>
      <c r="E75" s="164">
        <f>SUM(F75:G75)</f>
        <v>266248</v>
      </c>
      <c r="F75" s="87">
        <v>129541</v>
      </c>
      <c r="G75" s="87">
        <v>136707</v>
      </c>
      <c r="H75" s="164">
        <f>SUM(I75:J75)</f>
        <v>99675</v>
      </c>
      <c r="I75" s="13">
        <v>46812</v>
      </c>
      <c r="J75" s="13">
        <v>52863</v>
      </c>
      <c r="K75" s="135">
        <v>37.44</v>
      </c>
      <c r="L75" s="13">
        <v>98614</v>
      </c>
      <c r="M75" s="13">
        <v>1049</v>
      </c>
    </row>
    <row r="76" spans="1:13" ht="15" customHeight="1">
      <c r="A76" s="32" t="s">
        <v>170</v>
      </c>
      <c r="B76" s="166" t="s">
        <v>261</v>
      </c>
      <c r="C76" s="165">
        <v>1</v>
      </c>
      <c r="D76" s="165">
        <v>2</v>
      </c>
      <c r="E76" s="164">
        <f>SUM(F76:G76)</f>
        <v>266236</v>
      </c>
      <c r="F76" s="87">
        <v>129535</v>
      </c>
      <c r="G76" s="87">
        <v>136701</v>
      </c>
      <c r="H76" s="164">
        <f>SUM(I76:J76)</f>
        <v>92443</v>
      </c>
      <c r="I76" s="13">
        <v>43695</v>
      </c>
      <c r="J76" s="13">
        <v>48748</v>
      </c>
      <c r="K76" s="135">
        <v>34.72</v>
      </c>
      <c r="L76" s="13">
        <v>85519</v>
      </c>
      <c r="M76" s="13">
        <v>6910</v>
      </c>
    </row>
    <row r="77" spans="1:13" ht="15" customHeight="1">
      <c r="A77" s="26"/>
      <c r="B77" s="59"/>
      <c r="C77" s="167"/>
      <c r="D77" s="167"/>
      <c r="E77" s="167"/>
      <c r="F77" s="87"/>
      <c r="G77" s="87"/>
      <c r="H77" s="167"/>
      <c r="I77" s="164"/>
      <c r="J77" s="164"/>
      <c r="K77" s="167"/>
      <c r="L77" s="164"/>
      <c r="M77" s="164"/>
    </row>
    <row r="78" spans="1:13" ht="15" customHeight="1">
      <c r="A78" s="32" t="s">
        <v>159</v>
      </c>
      <c r="B78" s="166" t="s">
        <v>268</v>
      </c>
      <c r="C78" s="165">
        <v>38</v>
      </c>
      <c r="D78" s="165">
        <v>47</v>
      </c>
      <c r="E78" s="164">
        <v>264716</v>
      </c>
      <c r="F78" s="87">
        <v>128812</v>
      </c>
      <c r="G78" s="87">
        <v>135904</v>
      </c>
      <c r="H78" s="164">
        <v>92495</v>
      </c>
      <c r="I78" s="13">
        <v>44419</v>
      </c>
      <c r="J78" s="13">
        <v>48076</v>
      </c>
      <c r="K78" s="135">
        <v>34.94</v>
      </c>
      <c r="L78" s="13">
        <v>90829</v>
      </c>
      <c r="M78" s="13">
        <v>1658</v>
      </c>
    </row>
    <row r="79" spans="1:13" ht="15" customHeight="1">
      <c r="A79" s="32" t="s">
        <v>157</v>
      </c>
      <c r="B79" s="166" t="s">
        <v>269</v>
      </c>
      <c r="C79" s="165">
        <v>10</v>
      </c>
      <c r="D79" s="165">
        <v>12</v>
      </c>
      <c r="E79" s="164">
        <v>264479</v>
      </c>
      <c r="F79" s="87">
        <v>128718</v>
      </c>
      <c r="G79" s="87">
        <v>135761</v>
      </c>
      <c r="H79" s="164">
        <v>85613</v>
      </c>
      <c r="I79" s="13">
        <v>41337</v>
      </c>
      <c r="J79" s="13">
        <v>44276</v>
      </c>
      <c r="K79" s="135">
        <v>32.369999999999997</v>
      </c>
      <c r="L79" s="13">
        <v>84126</v>
      </c>
      <c r="M79" s="13">
        <v>1486</v>
      </c>
    </row>
    <row r="80" spans="1:13" ht="15" customHeight="1">
      <c r="A80" s="55" t="s">
        <v>141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</row>
  </sheetData>
  <customSheetViews>
    <customSheetView guid="{35BD8D3A-C3F6-4E0E-B6B2-2143E8CF03D4}" scale="85" topLeftCell="J1">
      <pane ySplit="4" topLeftCell="A44" activePane="bottomLeft" state="frozen"/>
      <selection pane="bottomLeft" activeCell="AH79" sqref="AH79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pane ySplit="4" topLeftCell="A53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pane ySplit="4" topLeftCell="A5" activePane="bottomLeft" state="frozen"/>
      <selection pane="bottomLeft" activeCell="A2" sqref="A2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 scale="85">
      <pane ySplit="4" topLeftCell="A59" activePane="bottomLeft" state="frozen"/>
      <selection pane="bottomLeft" activeCell="B71" sqref="B71"/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 scale="85">
      <pane ySplit="4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 scale="85">
      <pane ySplit="4" topLeftCell="A65" activePane="bottomLeft" state="frozen"/>
      <selection pane="bottomLeft" activeCell="G83" sqref="G83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 scale="85">
      <pane ySplit="4" topLeftCell="A59" activePane="bottomLeft" state="frozen"/>
      <selection pane="bottomLeft" activeCell="A81" sqref="A81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 scale="85">
      <pane ySplit="3" topLeftCell="A5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 scale="85">
      <pane ySplit="3" topLeftCell="A5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pane ySplit="4" topLeftCell="A5" activePane="bottomLeft" state="frozen"/>
      <selection pane="bottomLeft" activeCell="A2" sqref="A2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pane ySplit="4" topLeftCell="A5" activePane="bottomLeft" state="frozen"/>
      <selection pane="bottomLeft" activeCell="A2" sqref="A2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 scale="85">
      <pane ySplit="3" topLeftCell="A5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 scale="85">
      <pane ySplit="3" topLeftCell="A5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pane ySplit="4" topLeftCell="A5" activePane="bottomLeft" state="frozen"/>
      <selection pane="bottomLeft" activeCell="A2" sqref="A2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 topLeftCell="J1">
      <pane ySplit="4" topLeftCell="A44" activePane="bottomLeft" state="frozen"/>
      <selection pane="bottomLeft"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8">
    <mergeCell ref="L3:M3"/>
    <mergeCell ref="D13:E13"/>
    <mergeCell ref="A3:A4"/>
    <mergeCell ref="B3:B4"/>
    <mergeCell ref="C3:D3"/>
    <mergeCell ref="E3:G3"/>
    <mergeCell ref="H3:J3"/>
    <mergeCell ref="K3:K4"/>
  </mergeCells>
  <phoneticPr fontId="2"/>
  <hyperlinks>
    <hyperlink ref="O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目次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'15-8'!Print_Titles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2025-03-17T02:07:19Z</dcterms:modified>
</cp:coreProperties>
</file>